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ZARENKO\Desktop\Фото на сайт\Старое\Питание 2024-2025\Новая папка\"/>
    </mc:Choice>
  </mc:AlternateContent>
  <xr:revisionPtr revIDLastSave="0" documentId="8_{C6508F95-34E1-40FD-BDFC-314FC2259A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138" i="1" l="1"/>
  <c r="H157" i="1"/>
  <c r="F81" i="1"/>
  <c r="H176" i="1"/>
  <c r="H195" i="1"/>
  <c r="F195" i="1"/>
  <c r="F24" i="1"/>
  <c r="L43" i="1"/>
  <c r="L24" i="1"/>
  <c r="L62" i="1"/>
  <c r="H81" i="1"/>
  <c r="L81" i="1"/>
  <c r="J81" i="1"/>
  <c r="I81" i="1"/>
  <c r="G81" i="1"/>
  <c r="H100" i="1"/>
  <c r="G100" i="1"/>
  <c r="L100" i="1"/>
  <c r="J100" i="1"/>
  <c r="I100" i="1"/>
  <c r="I119" i="1"/>
  <c r="J119" i="1"/>
  <c r="L119" i="1"/>
  <c r="G119" i="1"/>
  <c r="F119" i="1"/>
  <c r="F138" i="1"/>
  <c r="L138" i="1"/>
  <c r="I138" i="1"/>
  <c r="H138" i="1"/>
  <c r="G138" i="1"/>
  <c r="L157" i="1"/>
  <c r="J157" i="1"/>
  <c r="I157" i="1"/>
  <c r="G157" i="1"/>
  <c r="L176" i="1"/>
  <c r="J176" i="1"/>
  <c r="I176" i="1"/>
  <c r="G176" i="1"/>
  <c r="F176" i="1"/>
  <c r="L195" i="1"/>
  <c r="J195" i="1"/>
  <c r="I195" i="1"/>
  <c r="G195" i="1"/>
  <c r="I43" i="1"/>
  <c r="F43" i="1"/>
  <c r="H43" i="1"/>
  <c r="G43" i="1"/>
  <c r="F62" i="1"/>
  <c r="J62" i="1"/>
  <c r="I62" i="1"/>
  <c r="H62" i="1"/>
  <c r="G62" i="1"/>
  <c r="J43" i="1"/>
  <c r="H119" i="1"/>
  <c r="H24" i="1"/>
  <c r="G24" i="1"/>
  <c r="J24" i="1"/>
  <c r="I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<sst xmlns="http://schemas.openxmlformats.org/spreadsheetml/2006/main" count="247" uniqueCount="69">
  <si>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</si>
  <si>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</si>
  <si>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</si>
  <si>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</si>
  <si>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</si>
  <si>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</si>
  <si>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</si>
  <si>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</si>
  <si>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</si>
  <si>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</si>
  <si>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</si>
  <si>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</si>
  <si>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</si>
  <si>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</si>
  <si>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</si>
  <si>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</si>
  <si>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</si>
  <si>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</si>
  <si>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</si>
  <si>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</si>
  <si>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</si>
  <si>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</si>
  <si>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</si>
  <si>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</si>
  <si>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</si>
  <si>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</si>
  <si>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</si>
  <si>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</si>
  <si>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</si>
  <si>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</si>
  <si>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</si>
  <si>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</si>
  <si>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</si>
  <si>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</si>
  <si>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</si>
  <si>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</si>
  <si>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Среднее значение за период:</t>
  </si>
  <si>
    <t>чай с сахаром</t>
  </si>
  <si>
    <t>батон</t>
  </si>
  <si>
    <t>яблоко</t>
  </si>
  <si>
    <t>молоко</t>
  </si>
  <si>
    <t>рис отварной с маслом сливочным</t>
  </si>
  <si>
    <t>тефтели мясные с соусом</t>
  </si>
  <si>
    <t>каша молочная " дружба" с маслом</t>
  </si>
  <si>
    <t>макароны с сыром, маслом сливочным</t>
  </si>
  <si>
    <t>компот из сухофруктов</t>
  </si>
  <si>
    <t>вафли</t>
  </si>
  <si>
    <t>плов со свининой</t>
  </si>
  <si>
    <t>конфеты шоколадные</t>
  </si>
  <si>
    <t>чай с лимоном</t>
  </si>
  <si>
    <t>борщ со сметаной</t>
  </si>
  <si>
    <t>каша гречневая рассыпчатая</t>
  </si>
  <si>
    <t>бутерброд с сыром</t>
  </si>
  <si>
    <t>сырники из творога с соусом молочным</t>
  </si>
  <si>
    <t>напиток из шиповника</t>
  </si>
  <si>
    <t>суп куриный</t>
  </si>
  <si>
    <t>печенье</t>
  </si>
  <si>
    <t>ленивые голубцы</t>
  </si>
  <si>
    <t>макароны отварные</t>
  </si>
  <si>
    <t>котлеты рыбные с соусом</t>
  </si>
  <si>
    <t>котлета мясная с соусом</t>
  </si>
  <si>
    <t>пюре из гороха</t>
  </si>
  <si>
    <t>овощи свежие (соленые)</t>
  </si>
  <si>
    <t>гор. напиток</t>
  </si>
  <si>
    <t>гор. Напиток</t>
  </si>
  <si>
    <t>гор. Блюдо</t>
  </si>
  <si>
    <t xml:space="preserve">МОБУ СОШ № 5 Лесозаводского городского округа </t>
  </si>
  <si>
    <t>Директор</t>
  </si>
  <si>
    <t>Лукаш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</si>
</sst>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66</v>
      </c>
      <c r="D1" s="52"/>
      <c r="E1" s="52"/>
      <c r="F1" s="3" t="s">
        <v>1</v>
      </c>
      <c r="G1" s="1" t="s">
        <v>2</v>
      </c>
      <c r="H1" s="53" t="s">
        <v>67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68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19" t="s">
        <v>27</v>
      </c>
      <c r="E6" s="26" t="s">
        <v>39</v>
      </c>
      <c r="F6" s="27">
        <v>100</v>
      </c>
      <c r="G6" s="27">
        <v>0.4</v>
      </c>
      <c r="H6" s="27">
        <v>0.4</v>
      </c>
      <c r="I6" s="27">
        <v>9.8000000000000007</v>
      </c>
      <c r="J6" s="27">
        <v>47</v>
      </c>
      <c r="K6" s="28"/>
      <c r="L6" s="28"/>
    </row>
    <row r="7" spans="1:12" x14ac:dyDescent="0.25">
      <c r="A7" s="22"/>
      <c r="B7" s="23"/>
      <c r="C7" s="24"/>
      <c r="D7" s="25" t="s">
        <v>24</v>
      </c>
      <c r="E7" s="26" t="s">
        <v>43</v>
      </c>
      <c r="F7" s="20">
        <v>205</v>
      </c>
      <c r="G7" s="20">
        <v>6.3</v>
      </c>
      <c r="H7" s="20">
        <v>9.1</v>
      </c>
      <c r="I7" s="20">
        <v>26.8</v>
      </c>
      <c r="J7" s="20">
        <v>213.7</v>
      </c>
      <c r="K7" s="21">
        <v>190</v>
      </c>
      <c r="L7" s="21"/>
    </row>
    <row r="8" spans="1:12" x14ac:dyDescent="0.25">
      <c r="A8" s="22"/>
      <c r="B8" s="23"/>
      <c r="C8" s="24"/>
      <c r="D8" s="29" t="s">
        <v>25</v>
      </c>
      <c r="E8" s="26" t="s">
        <v>37</v>
      </c>
      <c r="F8" s="27">
        <v>200</v>
      </c>
      <c r="G8" s="27">
        <v>0.2</v>
      </c>
      <c r="H8" s="27">
        <v>0</v>
      </c>
      <c r="I8" s="27">
        <v>10.1</v>
      </c>
      <c r="J8" s="27">
        <v>41.1</v>
      </c>
      <c r="K8" s="28">
        <v>430</v>
      </c>
      <c r="L8" s="28"/>
    </row>
    <row r="9" spans="1:12" x14ac:dyDescent="0.25">
      <c r="A9" s="22"/>
      <c r="B9" s="23"/>
      <c r="C9" s="24"/>
      <c r="D9" s="29" t="s">
        <v>26</v>
      </c>
      <c r="E9" s="26" t="s">
        <v>38</v>
      </c>
      <c r="F9" s="27">
        <v>40</v>
      </c>
      <c r="G9" s="27">
        <v>3</v>
      </c>
      <c r="H9" s="27">
        <v>1.2</v>
      </c>
      <c r="I9" s="27">
        <v>20.6</v>
      </c>
      <c r="J9" s="27">
        <v>78.599999999999994</v>
      </c>
      <c r="K9" s="28"/>
      <c r="L9" s="28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8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8"/>
    </row>
    <row r="12" spans="1:12" x14ac:dyDescent="0.25">
      <c r="A12" s="22"/>
      <c r="B12" s="23"/>
      <c r="C12" s="24"/>
      <c r="D12" s="25"/>
      <c r="E12" s="26" t="s">
        <v>40</v>
      </c>
      <c r="F12" s="27">
        <v>200</v>
      </c>
      <c r="G12" s="27">
        <v>5.6</v>
      </c>
      <c r="H12" s="27">
        <v>4.9000000000000004</v>
      </c>
      <c r="I12" s="27">
        <v>9.3000000000000007</v>
      </c>
      <c r="J12" s="27">
        <v>104.8</v>
      </c>
      <c r="K12" s="28">
        <v>434</v>
      </c>
      <c r="L12" s="28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745</v>
      </c>
      <c r="G13" s="35">
        <f>SUM(G6:G12)</f>
        <v>15.5</v>
      </c>
      <c r="H13" s="35">
        <f>SUM(H6:H12)</f>
        <v>15.6</v>
      </c>
      <c r="I13" s="35">
        <f>SUM(I6:I12)</f>
        <v>76.600000000000009</v>
      </c>
      <c r="J13" s="35">
        <f>SUM(J6:J12)</f>
        <v>485.2</v>
      </c>
      <c r="K13" s="36"/>
      <c r="L13" s="36">
        <v>95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32</v>
      </c>
      <c r="E14" s="26" t="s">
        <v>42</v>
      </c>
      <c r="F14" s="27">
        <v>90</v>
      </c>
      <c r="G14" s="27">
        <v>4.3</v>
      </c>
      <c r="H14" s="27">
        <v>5.9</v>
      </c>
      <c r="I14" s="27">
        <v>33.9</v>
      </c>
      <c r="J14" s="27">
        <v>168.7</v>
      </c>
      <c r="K14" s="28">
        <v>278</v>
      </c>
      <c r="L14" s="27"/>
    </row>
    <row r="15" spans="1:12" x14ac:dyDescent="0.25">
      <c r="A15" s="22"/>
      <c r="B15" s="23"/>
      <c r="C15" s="24"/>
      <c r="D15" s="29" t="s">
        <v>33</v>
      </c>
      <c r="E15" s="26" t="s">
        <v>51</v>
      </c>
      <c r="F15" s="27">
        <v>150</v>
      </c>
      <c r="G15" s="27">
        <v>7.7</v>
      </c>
      <c r="H15" s="27">
        <v>5.8</v>
      </c>
      <c r="I15" s="27">
        <v>30.7</v>
      </c>
      <c r="J15" s="27">
        <v>201.8</v>
      </c>
      <c r="K15" s="28">
        <v>181</v>
      </c>
      <c r="L15" s="27"/>
    </row>
    <row r="16" spans="1:12" x14ac:dyDescent="0.25">
      <c r="A16" s="22"/>
      <c r="B16" s="23"/>
      <c r="C16" s="24"/>
      <c r="D16" s="29" t="s">
        <v>25</v>
      </c>
      <c r="E16" s="26" t="s">
        <v>37</v>
      </c>
      <c r="F16" s="27">
        <v>200</v>
      </c>
      <c r="G16" s="27">
        <v>0.2</v>
      </c>
      <c r="H16" s="27">
        <v>0.5</v>
      </c>
      <c r="I16" s="27">
        <v>10.1</v>
      </c>
      <c r="J16" s="27">
        <v>41.1</v>
      </c>
      <c r="K16" s="28">
        <v>430</v>
      </c>
      <c r="L16" s="27"/>
    </row>
    <row r="17" spans="1:12" x14ac:dyDescent="0.25">
      <c r="A17" s="22"/>
      <c r="B17" s="23"/>
      <c r="C17" s="24"/>
      <c r="D17" s="29" t="s">
        <v>26</v>
      </c>
      <c r="E17" s="26" t="s">
        <v>26</v>
      </c>
      <c r="F17" s="27">
        <v>30</v>
      </c>
      <c r="G17" s="27">
        <v>4</v>
      </c>
      <c r="H17" s="27">
        <v>6.8</v>
      </c>
      <c r="I17" s="27">
        <v>23.7</v>
      </c>
      <c r="J17" s="27">
        <v>117.4</v>
      </c>
      <c r="K17" s="28"/>
      <c r="L17" s="27"/>
    </row>
    <row r="18" spans="1:12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/>
      <c r="E20" s="26" t="s">
        <v>40</v>
      </c>
      <c r="F20" s="27">
        <v>200</v>
      </c>
      <c r="G20" s="27">
        <v>5.6</v>
      </c>
      <c r="H20" s="27">
        <v>4.9000000000000004</v>
      </c>
      <c r="I20" s="27">
        <v>9.3000000000000007</v>
      </c>
      <c r="J20" s="27">
        <v>104.8</v>
      </c>
      <c r="K20" s="28">
        <v>434</v>
      </c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670</v>
      </c>
      <c r="G23" s="35">
        <f>SUM(G14:G22)</f>
        <v>21.799999999999997</v>
      </c>
      <c r="H23" s="35">
        <f>SUM(H14:H22)</f>
        <v>23.9</v>
      </c>
      <c r="I23" s="35">
        <f>SUM(I14:I22)</f>
        <v>107.69999999999999</v>
      </c>
      <c r="J23" s="35">
        <f>SUM(J14:J22)</f>
        <v>633.79999999999995</v>
      </c>
      <c r="K23" s="36"/>
      <c r="L23" s="35"/>
    </row>
    <row r="24" spans="1:12" ht="15" customHeight="1" thickBot="1" x14ac:dyDescent="0.3">
      <c r="A24" s="40">
        <f>A6</f>
        <v>1</v>
      </c>
      <c r="B24" s="41">
        <f>B6</f>
        <v>1</v>
      </c>
      <c r="C24" s="50" t="s">
        <v>35</v>
      </c>
      <c r="D24" s="50"/>
      <c r="E24" s="42"/>
      <c r="F24" s="43">
        <f>F13+F23</f>
        <v>1415</v>
      </c>
      <c r="G24" s="43">
        <f>G13+G23</f>
        <v>37.299999999999997</v>
      </c>
      <c r="H24" s="43">
        <f>H13+H23</f>
        <v>39.5</v>
      </c>
      <c r="I24" s="43">
        <f>I13+I23</f>
        <v>184.3</v>
      </c>
      <c r="J24" s="43">
        <f>J13+J23</f>
        <v>1119</v>
      </c>
      <c r="K24" s="43"/>
      <c r="L24" s="43">
        <f>L13+L23</f>
        <v>95</v>
      </c>
    </row>
    <row r="25" spans="1:12" x14ac:dyDescent="0.25">
      <c r="A25" s="44">
        <v>1</v>
      </c>
      <c r="B25" s="23">
        <v>2</v>
      </c>
      <c r="C25" s="18" t="s">
        <v>23</v>
      </c>
      <c r="D25" s="19" t="s">
        <v>32</v>
      </c>
      <c r="E25" s="26" t="s">
        <v>42</v>
      </c>
      <c r="F25" s="27">
        <v>90</v>
      </c>
      <c r="G25" s="27">
        <v>4.3</v>
      </c>
      <c r="H25" s="27">
        <v>5.9</v>
      </c>
      <c r="I25" s="27">
        <v>33.9</v>
      </c>
      <c r="J25" s="27">
        <v>168.7</v>
      </c>
      <c r="K25" s="28">
        <v>278</v>
      </c>
      <c r="L25" s="20"/>
    </row>
    <row r="26" spans="1:12" x14ac:dyDescent="0.25">
      <c r="A26" s="44"/>
      <c r="B26" s="23"/>
      <c r="C26" s="24"/>
      <c r="D26" s="25" t="s">
        <v>33</v>
      </c>
      <c r="E26" s="26" t="s">
        <v>41</v>
      </c>
      <c r="F26" s="27">
        <v>150</v>
      </c>
      <c r="G26" s="27">
        <v>4.9000000000000004</v>
      </c>
      <c r="H26" s="27">
        <v>11</v>
      </c>
      <c r="I26" s="27">
        <v>7.5</v>
      </c>
      <c r="J26" s="27">
        <v>182.9</v>
      </c>
      <c r="K26" s="28">
        <v>325</v>
      </c>
      <c r="L26" s="27"/>
    </row>
    <row r="27" spans="1:12" x14ac:dyDescent="0.25">
      <c r="A27" s="44"/>
      <c r="B27" s="23"/>
      <c r="C27" s="24"/>
      <c r="D27" s="29" t="s">
        <v>25</v>
      </c>
      <c r="E27" s="26" t="s">
        <v>37</v>
      </c>
      <c r="F27" s="27">
        <v>200</v>
      </c>
      <c r="G27" s="27">
        <v>0.2</v>
      </c>
      <c r="H27" s="27">
        <v>0</v>
      </c>
      <c r="I27" s="27">
        <v>10.1</v>
      </c>
      <c r="J27" s="27">
        <v>41.1</v>
      </c>
      <c r="K27" s="28">
        <v>430</v>
      </c>
      <c r="L27" s="27"/>
    </row>
    <row r="28" spans="1:12" x14ac:dyDescent="0.25">
      <c r="A28" s="44"/>
      <c r="B28" s="23"/>
      <c r="C28" s="24"/>
      <c r="D28" s="29" t="s">
        <v>26</v>
      </c>
      <c r="E28" s="26" t="s">
        <v>26</v>
      </c>
      <c r="F28" s="27">
        <v>30</v>
      </c>
      <c r="G28" s="27">
        <v>2.4</v>
      </c>
      <c r="H28" s="27">
        <v>0.3</v>
      </c>
      <c r="I28" s="27">
        <v>14.2</v>
      </c>
      <c r="J28" s="27">
        <v>70.400000000000006</v>
      </c>
      <c r="K28" s="28"/>
      <c r="L28" s="27"/>
    </row>
    <row r="29" spans="1:12" x14ac:dyDescent="0.25">
      <c r="A29" s="44"/>
      <c r="B29" s="23"/>
      <c r="C29" s="24"/>
      <c r="D29" s="29"/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 t="s">
        <v>40</v>
      </c>
      <c r="F31" s="27">
        <v>200</v>
      </c>
      <c r="G31" s="27">
        <v>5.6</v>
      </c>
      <c r="H31" s="27">
        <v>4.9000000000000004</v>
      </c>
      <c r="I31" s="27">
        <v>9.3000000000000007</v>
      </c>
      <c r="J31" s="27">
        <v>104.8</v>
      </c>
      <c r="K31" s="28">
        <v>434</v>
      </c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670</v>
      </c>
      <c r="G32" s="35">
        <f>SUM(G25:G31)</f>
        <v>17.399999999999999</v>
      </c>
      <c r="H32" s="35">
        <f>SUM(H25:H31)</f>
        <v>22.1</v>
      </c>
      <c r="I32" s="35">
        <f>SUM(I25:I31)</f>
        <v>75</v>
      </c>
      <c r="J32" s="35">
        <f>SUM(J25:J31)</f>
        <v>567.9</v>
      </c>
      <c r="K32" s="36"/>
      <c r="L32" s="35">
        <v>95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32</v>
      </c>
      <c r="E33" s="26" t="s">
        <v>42</v>
      </c>
      <c r="F33" s="27">
        <v>90</v>
      </c>
      <c r="G33" s="27">
        <v>4.3</v>
      </c>
      <c r="H33" s="27">
        <v>5.9</v>
      </c>
      <c r="I33" s="27">
        <v>33.9</v>
      </c>
      <c r="J33" s="27">
        <v>168.7</v>
      </c>
      <c r="K33" s="28">
        <v>278</v>
      </c>
      <c r="L33" s="27"/>
    </row>
    <row r="34" spans="1:12" x14ac:dyDescent="0.25">
      <c r="A34" s="44"/>
      <c r="B34" s="23"/>
      <c r="C34" s="24"/>
      <c r="D34" s="29" t="s">
        <v>33</v>
      </c>
      <c r="E34" s="26" t="s">
        <v>41</v>
      </c>
      <c r="F34" s="27">
        <v>150</v>
      </c>
      <c r="G34" s="27">
        <v>4.9000000000000004</v>
      </c>
      <c r="H34" s="27">
        <v>11</v>
      </c>
      <c r="I34" s="27">
        <v>7.5</v>
      </c>
      <c r="J34" s="27">
        <v>182.9</v>
      </c>
      <c r="K34" s="28">
        <v>325</v>
      </c>
      <c r="L34" s="27"/>
    </row>
    <row r="35" spans="1:12" x14ac:dyDescent="0.25">
      <c r="A35" s="44"/>
      <c r="B35" s="23"/>
      <c r="C35" s="24"/>
      <c r="D35" s="29" t="s">
        <v>25</v>
      </c>
      <c r="E35" s="26" t="s">
        <v>37</v>
      </c>
      <c r="F35" s="27">
        <v>200</v>
      </c>
      <c r="G35" s="27">
        <v>0.2</v>
      </c>
      <c r="H35" s="27">
        <v>0</v>
      </c>
      <c r="I35" s="27">
        <v>10.1</v>
      </c>
      <c r="J35" s="27">
        <v>41.1</v>
      </c>
      <c r="K35" s="28">
        <v>430</v>
      </c>
      <c r="L35" s="27"/>
    </row>
    <row r="36" spans="1:12" x14ac:dyDescent="0.25">
      <c r="A36" s="44"/>
      <c r="B36" s="23"/>
      <c r="C36" s="24"/>
      <c r="D36" s="29" t="s">
        <v>26</v>
      </c>
      <c r="E36" s="26" t="s">
        <v>26</v>
      </c>
      <c r="F36" s="27">
        <v>30</v>
      </c>
      <c r="G36" s="27">
        <v>2.4</v>
      </c>
      <c r="H36" s="27">
        <v>0.3</v>
      </c>
      <c r="I36" s="27">
        <v>14.2</v>
      </c>
      <c r="J36" s="27">
        <v>70.400000000000006</v>
      </c>
      <c r="K36" s="28"/>
      <c r="L36" s="27"/>
    </row>
    <row r="37" spans="1:12" x14ac:dyDescent="0.25">
      <c r="A37" s="44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/>
      <c r="E39" s="26" t="s">
        <v>40</v>
      </c>
      <c r="F39" s="27">
        <v>200</v>
      </c>
      <c r="G39" s="27">
        <v>5.6</v>
      </c>
      <c r="H39" s="27">
        <v>4.9000000000000004</v>
      </c>
      <c r="I39" s="27">
        <v>9.3000000000000007</v>
      </c>
      <c r="J39" s="27">
        <v>104.8</v>
      </c>
      <c r="K39" s="28">
        <v>434</v>
      </c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670</v>
      </c>
      <c r="G42" s="35">
        <f>SUM(G33:G41)</f>
        <v>17.399999999999999</v>
      </c>
      <c r="H42" s="35">
        <f>SUM(H33:H41)</f>
        <v>22.1</v>
      </c>
      <c r="I42" s="35">
        <f>SUM(I33:I41)</f>
        <v>75</v>
      </c>
      <c r="J42" s="35">
        <f>SUM(J33:J41)</f>
        <v>567.9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0" t="s">
        <v>35</v>
      </c>
      <c r="D43" s="50"/>
      <c r="E43" s="42"/>
      <c r="F43" s="43">
        <f>F32+F42</f>
        <v>1340</v>
      </c>
      <c r="G43" s="43">
        <f>G32+G42</f>
        <v>34.799999999999997</v>
      </c>
      <c r="H43" s="43">
        <f>H32+H42</f>
        <v>44.2</v>
      </c>
      <c r="I43" s="43">
        <f>I32+I42</f>
        <v>150</v>
      </c>
      <c r="J43" s="43">
        <f>J32+J42</f>
        <v>1135.8</v>
      </c>
      <c r="K43" s="43"/>
      <c r="L43" s="43">
        <f>L32+L42</f>
        <v>95</v>
      </c>
    </row>
    <row r="44" spans="1:12" x14ac:dyDescent="0.25">
      <c r="A44" s="16">
        <v>1</v>
      </c>
      <c r="B44" s="17">
        <v>3</v>
      </c>
      <c r="C44" s="18" t="s">
        <v>23</v>
      </c>
      <c r="D44" s="19"/>
      <c r="E44" s="26" t="s">
        <v>46</v>
      </c>
      <c r="F44" s="27">
        <v>30</v>
      </c>
      <c r="G44" s="27">
        <v>0.8</v>
      </c>
      <c r="H44" s="27">
        <v>1</v>
      </c>
      <c r="I44" s="27">
        <v>23.2</v>
      </c>
      <c r="J44" s="27">
        <v>106.2</v>
      </c>
      <c r="K44" s="28"/>
      <c r="L44" s="20"/>
    </row>
    <row r="45" spans="1:12" x14ac:dyDescent="0.25">
      <c r="A45" s="22"/>
      <c r="B45" s="23"/>
      <c r="C45" s="24"/>
      <c r="D45" s="25" t="s">
        <v>32</v>
      </c>
      <c r="E45" s="26" t="s">
        <v>44</v>
      </c>
      <c r="F45" s="27">
        <v>150</v>
      </c>
      <c r="G45" s="27">
        <v>7.8</v>
      </c>
      <c r="H45" s="27">
        <v>8.4</v>
      </c>
      <c r="I45" s="27">
        <v>26.1</v>
      </c>
      <c r="J45" s="27">
        <v>209.4</v>
      </c>
      <c r="K45" s="28">
        <v>210</v>
      </c>
      <c r="L45" s="27"/>
    </row>
    <row r="46" spans="1:12" x14ac:dyDescent="0.25">
      <c r="A46" s="22"/>
      <c r="B46" s="23"/>
      <c r="C46" s="24"/>
      <c r="D46" s="29" t="s">
        <v>34</v>
      </c>
      <c r="E46" s="26" t="s">
        <v>45</v>
      </c>
      <c r="F46" s="27">
        <v>200</v>
      </c>
      <c r="G46" s="27">
        <v>0</v>
      </c>
      <c r="H46" s="27">
        <v>0</v>
      </c>
      <c r="I46" s="27">
        <v>9.6999999999999993</v>
      </c>
      <c r="J46" s="27">
        <v>38.700000000000003</v>
      </c>
      <c r="K46" s="28">
        <v>402</v>
      </c>
      <c r="L46" s="27"/>
    </row>
    <row r="47" spans="1:12" x14ac:dyDescent="0.25">
      <c r="A47" s="22"/>
      <c r="B47" s="23"/>
      <c r="C47" s="24"/>
      <c r="D47" s="29" t="s">
        <v>26</v>
      </c>
      <c r="E47" s="26" t="s">
        <v>38</v>
      </c>
      <c r="F47" s="27">
        <v>30</v>
      </c>
      <c r="G47" s="27">
        <v>2.2999999999999998</v>
      </c>
      <c r="H47" s="27">
        <v>0.9</v>
      </c>
      <c r="I47" s="27">
        <v>15.4</v>
      </c>
      <c r="J47" s="27">
        <v>78.599999999999994</v>
      </c>
      <c r="K47" s="28"/>
      <c r="L47" s="27"/>
    </row>
    <row r="48" spans="1:12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 t="s">
        <v>40</v>
      </c>
      <c r="F50" s="27">
        <v>200</v>
      </c>
      <c r="G50" s="27">
        <v>5.6</v>
      </c>
      <c r="H50" s="27">
        <v>4.9000000000000004</v>
      </c>
      <c r="I50" s="27">
        <v>9.3000000000000007</v>
      </c>
      <c r="J50" s="27">
        <v>104.8</v>
      </c>
      <c r="K50" s="28">
        <v>434</v>
      </c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610</v>
      </c>
      <c r="G51" s="35">
        <f>SUM(G44:G50)</f>
        <v>16.5</v>
      </c>
      <c r="H51" s="35">
        <f>SUM(H44:H50)</f>
        <v>15.200000000000001</v>
      </c>
      <c r="I51" s="35">
        <f>SUM(I44:I50)</f>
        <v>83.7</v>
      </c>
      <c r="J51" s="35">
        <f>SUM(J44:J50)</f>
        <v>537.69999999999993</v>
      </c>
      <c r="K51" s="36"/>
      <c r="L51" s="35">
        <v>95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/>
      <c r="E52" s="26" t="s">
        <v>46</v>
      </c>
      <c r="F52" s="27">
        <v>30</v>
      </c>
      <c r="G52" s="27">
        <v>0.8</v>
      </c>
      <c r="H52" s="27">
        <v>1</v>
      </c>
      <c r="I52" s="27">
        <v>23.2</v>
      </c>
      <c r="J52" s="27">
        <v>106.2</v>
      </c>
      <c r="K52" s="28"/>
      <c r="L52" s="27"/>
    </row>
    <row r="53" spans="1:12" x14ac:dyDescent="0.25">
      <c r="A53" s="22"/>
      <c r="B53" s="23"/>
      <c r="C53" s="24"/>
      <c r="D53" s="29" t="s">
        <v>32</v>
      </c>
      <c r="E53" s="26" t="s">
        <v>44</v>
      </c>
      <c r="F53" s="27">
        <v>150</v>
      </c>
      <c r="G53" s="27">
        <v>7.8</v>
      </c>
      <c r="H53" s="27">
        <v>8.4</v>
      </c>
      <c r="I53" s="27">
        <v>26.1</v>
      </c>
      <c r="J53" s="27">
        <v>209.4</v>
      </c>
      <c r="K53" s="28">
        <v>210</v>
      </c>
      <c r="L53" s="27"/>
    </row>
    <row r="54" spans="1:12" x14ac:dyDescent="0.25">
      <c r="A54" s="22"/>
      <c r="B54" s="23"/>
      <c r="C54" s="24"/>
      <c r="D54" s="29" t="s">
        <v>34</v>
      </c>
      <c r="E54" s="26" t="s">
        <v>45</v>
      </c>
      <c r="F54" s="27">
        <v>200</v>
      </c>
      <c r="G54" s="27">
        <v>0</v>
      </c>
      <c r="H54" s="27">
        <v>0</v>
      </c>
      <c r="I54" s="27">
        <v>9.6999999999999993</v>
      </c>
      <c r="J54" s="27">
        <v>38.700000000000003</v>
      </c>
      <c r="K54" s="28">
        <v>402</v>
      </c>
      <c r="L54" s="27"/>
    </row>
    <row r="55" spans="1:12" x14ac:dyDescent="0.25">
      <c r="A55" s="22"/>
      <c r="B55" s="23"/>
      <c r="C55" s="24"/>
      <c r="D55" s="29" t="s">
        <v>26</v>
      </c>
      <c r="E55" s="26" t="s">
        <v>38</v>
      </c>
      <c r="F55" s="27">
        <v>30</v>
      </c>
      <c r="G55" s="27">
        <v>2.2999999999999998</v>
      </c>
      <c r="H55" s="27">
        <v>0.9</v>
      </c>
      <c r="I55" s="27">
        <v>15.4</v>
      </c>
      <c r="J55" s="27">
        <v>78.599999999999994</v>
      </c>
      <c r="K55" s="28"/>
      <c r="L55" s="27"/>
    </row>
    <row r="56" spans="1:12" x14ac:dyDescent="0.25">
      <c r="A56" s="22"/>
      <c r="B56" s="23"/>
      <c r="C56" s="24"/>
      <c r="D56" s="29"/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 t="s">
        <v>40</v>
      </c>
      <c r="F59" s="27">
        <v>200</v>
      </c>
      <c r="G59" s="27">
        <v>5.6</v>
      </c>
      <c r="H59" s="27">
        <v>4.9000000000000004</v>
      </c>
      <c r="I59" s="27">
        <v>9.3000000000000007</v>
      </c>
      <c r="J59" s="27">
        <v>104.8</v>
      </c>
      <c r="K59" s="28">
        <v>434</v>
      </c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610</v>
      </c>
      <c r="G61" s="35">
        <f>SUM(G52:G60)</f>
        <v>16.5</v>
      </c>
      <c r="H61" s="35">
        <f>SUM(H52:H60)</f>
        <v>15.200000000000001</v>
      </c>
      <c r="I61" s="35">
        <f>SUM(I52:I60)</f>
        <v>83.7</v>
      </c>
      <c r="J61" s="35">
        <f>SUM(J52:J60)</f>
        <v>537.69999999999993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0" t="s">
        <v>35</v>
      </c>
      <c r="D62" s="50"/>
      <c r="E62" s="42"/>
      <c r="F62" s="43">
        <f>F51+F61</f>
        <v>1220</v>
      </c>
      <c r="G62" s="43">
        <f>G51+G61</f>
        <v>33</v>
      </c>
      <c r="H62" s="43">
        <f>H51+H61</f>
        <v>30.400000000000002</v>
      </c>
      <c r="I62" s="43">
        <f>I51+I61</f>
        <v>167.4</v>
      </c>
      <c r="J62" s="43">
        <f>J51+J61</f>
        <v>1075.3999999999999</v>
      </c>
      <c r="K62" s="43"/>
      <c r="L62" s="43">
        <f>L51+L61</f>
        <v>95</v>
      </c>
    </row>
    <row r="63" spans="1:12" x14ac:dyDescent="0.25">
      <c r="A63" s="16">
        <v>1</v>
      </c>
      <c r="B63" s="17">
        <v>4</v>
      </c>
      <c r="C63" s="18" t="s">
        <v>23</v>
      </c>
      <c r="D63" s="19"/>
      <c r="E63" s="26" t="s">
        <v>62</v>
      </c>
      <c r="F63" s="27">
        <v>30</v>
      </c>
      <c r="G63" s="27">
        <v>0</v>
      </c>
      <c r="H63" s="27">
        <v>0</v>
      </c>
      <c r="I63" s="27">
        <v>0</v>
      </c>
      <c r="J63" s="27">
        <v>0</v>
      </c>
      <c r="K63" s="28"/>
      <c r="L63" s="20"/>
    </row>
    <row r="64" spans="1:12" x14ac:dyDescent="0.25">
      <c r="A64" s="22"/>
      <c r="B64" s="23"/>
      <c r="C64" s="24"/>
      <c r="D64" s="25" t="s">
        <v>32</v>
      </c>
      <c r="E64" s="26" t="s">
        <v>47</v>
      </c>
      <c r="F64" s="27">
        <v>150</v>
      </c>
      <c r="G64" s="27">
        <v>8.8000000000000007</v>
      </c>
      <c r="H64" s="27">
        <v>20.100000000000001</v>
      </c>
      <c r="I64" s="27">
        <v>31.5</v>
      </c>
      <c r="J64" s="27">
        <v>342.8</v>
      </c>
      <c r="K64" s="28">
        <v>266</v>
      </c>
      <c r="L64" s="27"/>
    </row>
    <row r="65" spans="1:12" x14ac:dyDescent="0.25">
      <c r="A65" s="22"/>
      <c r="B65" s="23"/>
      <c r="C65" s="24"/>
      <c r="D65" s="29" t="s">
        <v>25</v>
      </c>
      <c r="E65" s="26" t="s">
        <v>37</v>
      </c>
      <c r="F65" s="27">
        <v>200</v>
      </c>
      <c r="G65" s="27">
        <v>0.2</v>
      </c>
      <c r="H65" s="27">
        <v>0</v>
      </c>
      <c r="I65" s="27">
        <v>10.1</v>
      </c>
      <c r="J65" s="27">
        <v>41.1</v>
      </c>
      <c r="K65" s="28">
        <v>430</v>
      </c>
      <c r="L65" s="27"/>
    </row>
    <row r="66" spans="1:12" x14ac:dyDescent="0.25">
      <c r="A66" s="22"/>
      <c r="B66" s="23"/>
      <c r="C66" s="24"/>
      <c r="D66" s="29" t="s">
        <v>26</v>
      </c>
      <c r="E66" s="26" t="s">
        <v>26</v>
      </c>
      <c r="F66" s="27">
        <v>30</v>
      </c>
      <c r="G66" s="27">
        <v>2.4</v>
      </c>
      <c r="H66" s="27">
        <v>0.3</v>
      </c>
      <c r="I66" s="27">
        <v>14.2</v>
      </c>
      <c r="J66" s="27">
        <v>70.400000000000006</v>
      </c>
      <c r="K66" s="28"/>
      <c r="L66" s="27"/>
    </row>
    <row r="67" spans="1:12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 t="s">
        <v>40</v>
      </c>
      <c r="F69" s="27">
        <v>200</v>
      </c>
      <c r="G69" s="27">
        <v>5.6</v>
      </c>
      <c r="H69" s="27">
        <v>4.9000000000000004</v>
      </c>
      <c r="I69" s="27">
        <v>9.3000000000000007</v>
      </c>
      <c r="J69" s="27">
        <v>104.8</v>
      </c>
      <c r="K69" s="28">
        <v>434</v>
      </c>
      <c r="L69" s="27"/>
    </row>
    <row r="70" spans="1:12" ht="15.75" thickBot="1" x14ac:dyDescent="0.3">
      <c r="A70" s="30"/>
      <c r="B70" s="31"/>
      <c r="C70" s="32"/>
      <c r="D70" s="33" t="s">
        <v>28</v>
      </c>
      <c r="E70" s="34"/>
      <c r="F70" s="35">
        <f>SUM(F63:F69)</f>
        <v>610</v>
      </c>
      <c r="G70" s="35">
        <f>SUM(G63:G69)</f>
        <v>17</v>
      </c>
      <c r="H70" s="35">
        <f>SUM(H63:H69)</f>
        <v>25.300000000000004</v>
      </c>
      <c r="I70" s="35">
        <f>SUM(I63:I69)</f>
        <v>65.099999999999994</v>
      </c>
      <c r="J70" s="35">
        <f>SUM(J63:J69)</f>
        <v>559.1</v>
      </c>
      <c r="K70" s="36"/>
      <c r="L70" s="35">
        <v>95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/>
      <c r="E71" s="26" t="s">
        <v>62</v>
      </c>
      <c r="F71" s="27">
        <v>30</v>
      </c>
      <c r="G71" s="27">
        <v>0</v>
      </c>
      <c r="H71" s="27">
        <v>0</v>
      </c>
      <c r="I71" s="27">
        <v>0</v>
      </c>
      <c r="J71" s="27">
        <v>0</v>
      </c>
      <c r="K71" s="28"/>
      <c r="L71" s="20"/>
    </row>
    <row r="72" spans="1:12" x14ac:dyDescent="0.25">
      <c r="A72" s="22"/>
      <c r="B72" s="23"/>
      <c r="C72" s="24"/>
      <c r="D72" s="29" t="s">
        <v>32</v>
      </c>
      <c r="E72" s="26" t="s">
        <v>47</v>
      </c>
      <c r="F72" s="27">
        <v>150</v>
      </c>
      <c r="G72" s="27">
        <v>8.8000000000000007</v>
      </c>
      <c r="H72" s="27">
        <v>20.100000000000001</v>
      </c>
      <c r="I72" s="27">
        <v>31.5</v>
      </c>
      <c r="J72" s="27">
        <v>342.8</v>
      </c>
      <c r="K72" s="28">
        <v>266</v>
      </c>
      <c r="L72" s="27"/>
    </row>
    <row r="73" spans="1:12" x14ac:dyDescent="0.25">
      <c r="A73" s="22"/>
      <c r="B73" s="23"/>
      <c r="C73" s="24"/>
      <c r="D73" s="29" t="s">
        <v>25</v>
      </c>
      <c r="E73" s="26" t="s">
        <v>37</v>
      </c>
      <c r="F73" s="27">
        <v>200</v>
      </c>
      <c r="G73" s="27">
        <v>0.2</v>
      </c>
      <c r="H73" s="27">
        <v>0</v>
      </c>
      <c r="I73" s="27">
        <v>10.1</v>
      </c>
      <c r="J73" s="27">
        <v>41.1</v>
      </c>
      <c r="K73" s="28">
        <v>430</v>
      </c>
      <c r="L73" s="27"/>
    </row>
    <row r="74" spans="1:12" x14ac:dyDescent="0.25">
      <c r="A74" s="22"/>
      <c r="B74" s="23"/>
      <c r="C74" s="24"/>
      <c r="D74" s="29" t="s">
        <v>26</v>
      </c>
      <c r="E74" s="26" t="s">
        <v>26</v>
      </c>
      <c r="F74" s="27">
        <v>30</v>
      </c>
      <c r="G74" s="27">
        <v>2.4</v>
      </c>
      <c r="H74" s="27">
        <v>0.3</v>
      </c>
      <c r="I74" s="27">
        <v>14.2</v>
      </c>
      <c r="J74" s="27">
        <v>70.400000000000006</v>
      </c>
      <c r="K74" s="28"/>
      <c r="L74" s="27"/>
    </row>
    <row r="75" spans="1:12" x14ac:dyDescent="0.25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/>
      <c r="E77" s="26" t="s">
        <v>40</v>
      </c>
      <c r="F77" s="27">
        <v>200</v>
      </c>
      <c r="G77" s="27">
        <v>5.6</v>
      </c>
      <c r="H77" s="27">
        <v>4.9000000000000004</v>
      </c>
      <c r="I77" s="27">
        <v>9.3000000000000007</v>
      </c>
      <c r="J77" s="27">
        <v>104.8</v>
      </c>
      <c r="K77" s="28">
        <v>434</v>
      </c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610</v>
      </c>
      <c r="G80" s="35">
        <f>SUM(G71:G79)</f>
        <v>17</v>
      </c>
      <c r="H80" s="35">
        <f>SUM(H71:H79)</f>
        <v>25.300000000000004</v>
      </c>
      <c r="I80" s="35">
        <f>SUM(I71:I79)</f>
        <v>65.099999999999994</v>
      </c>
      <c r="J80" s="35">
        <f>SUM(J71:J79)</f>
        <v>559.1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0" t="s">
        <v>35</v>
      </c>
      <c r="D81" s="50"/>
      <c r="E81" s="42"/>
      <c r="F81" s="43">
        <f>F70+F80</f>
        <v>1220</v>
      </c>
      <c r="G81" s="43">
        <f>G70+G80</f>
        <v>34</v>
      </c>
      <c r="H81" s="43">
        <f>H70+H80</f>
        <v>50.600000000000009</v>
      </c>
      <c r="I81" s="43">
        <f>I70+I80</f>
        <v>130.19999999999999</v>
      </c>
      <c r="J81" s="43">
        <f>J70+J80</f>
        <v>1118.2</v>
      </c>
      <c r="K81" s="43"/>
      <c r="L81" s="43">
        <f>L70+L80</f>
        <v>95</v>
      </c>
    </row>
    <row r="82" spans="1:12" x14ac:dyDescent="0.25">
      <c r="A82" s="16">
        <v>1</v>
      </c>
      <c r="B82" s="17">
        <v>5</v>
      </c>
      <c r="C82" s="18" t="s">
        <v>23</v>
      </c>
      <c r="D82" s="19"/>
      <c r="E82" s="26" t="s">
        <v>48</v>
      </c>
      <c r="F82" s="27">
        <v>25</v>
      </c>
      <c r="G82" s="27">
        <v>1.2</v>
      </c>
      <c r="H82" s="27">
        <v>7.3</v>
      </c>
      <c r="I82" s="27">
        <v>15.6</v>
      </c>
      <c r="J82" s="27">
        <v>134.1</v>
      </c>
      <c r="K82" s="28"/>
      <c r="L82" s="27"/>
    </row>
    <row r="83" spans="1:12" x14ac:dyDescent="0.25">
      <c r="A83" s="22"/>
      <c r="B83" s="23"/>
      <c r="C83" s="24"/>
      <c r="D83" s="25" t="s">
        <v>31</v>
      </c>
      <c r="E83" s="26" t="s">
        <v>50</v>
      </c>
      <c r="F83" s="27">
        <v>205</v>
      </c>
      <c r="G83" s="27">
        <v>5.5</v>
      </c>
      <c r="H83" s="27">
        <v>9.1</v>
      </c>
      <c r="I83" s="27">
        <v>16.2</v>
      </c>
      <c r="J83" s="27">
        <v>170</v>
      </c>
      <c r="K83" s="28">
        <v>76</v>
      </c>
      <c r="L83" s="27"/>
    </row>
    <row r="84" spans="1:12" x14ac:dyDescent="0.25">
      <c r="A84" s="22"/>
      <c r="B84" s="23"/>
      <c r="C84" s="24"/>
      <c r="D84" s="29" t="s">
        <v>25</v>
      </c>
      <c r="E84" s="26" t="s">
        <v>49</v>
      </c>
      <c r="F84" s="27">
        <v>200</v>
      </c>
      <c r="G84" s="27">
        <v>0.2</v>
      </c>
      <c r="H84" s="27">
        <v>0</v>
      </c>
      <c r="I84" s="27">
        <v>10.199999999999999</v>
      </c>
      <c r="J84" s="27">
        <v>42.8</v>
      </c>
      <c r="K84" s="28">
        <v>431</v>
      </c>
      <c r="L84" s="27"/>
    </row>
    <row r="85" spans="1:12" x14ac:dyDescent="0.25">
      <c r="A85" s="22"/>
      <c r="B85" s="23"/>
      <c r="C85" s="24"/>
      <c r="D85" s="29" t="s">
        <v>26</v>
      </c>
      <c r="E85" s="26" t="s">
        <v>26</v>
      </c>
      <c r="F85" s="27">
        <v>30</v>
      </c>
      <c r="G85" s="27">
        <v>2.4</v>
      </c>
      <c r="H85" s="27">
        <v>0.3</v>
      </c>
      <c r="I85" s="27">
        <v>14.2</v>
      </c>
      <c r="J85" s="27">
        <v>70.400000000000006</v>
      </c>
      <c r="K85" s="28"/>
      <c r="L85" s="27"/>
    </row>
    <row r="86" spans="1:12" x14ac:dyDescent="0.25">
      <c r="A86" s="22"/>
      <c r="B86" s="23"/>
      <c r="C86" s="24"/>
      <c r="D86" s="29"/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 t="s">
        <v>40</v>
      </c>
      <c r="F88" s="27">
        <v>200</v>
      </c>
      <c r="G88" s="27">
        <v>5.6</v>
      </c>
      <c r="H88" s="27">
        <v>4.9000000000000004</v>
      </c>
      <c r="I88" s="27">
        <v>9.3000000000000007</v>
      </c>
      <c r="J88" s="27">
        <v>104.8</v>
      </c>
      <c r="K88" s="28">
        <v>434</v>
      </c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660</v>
      </c>
      <c r="G89" s="35">
        <f>SUM(G82:G88)</f>
        <v>14.9</v>
      </c>
      <c r="H89" s="35">
        <f>SUM(H82:H88)</f>
        <v>21.6</v>
      </c>
      <c r="I89" s="35">
        <f>SUM(I82:I88)</f>
        <v>65.5</v>
      </c>
      <c r="J89" s="35">
        <f>SUM(J82:J88)</f>
        <v>522.1</v>
      </c>
      <c r="K89" s="36"/>
      <c r="L89" s="35">
        <v>95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/>
      <c r="E90" s="26" t="s">
        <v>48</v>
      </c>
      <c r="F90" s="27">
        <v>25</v>
      </c>
      <c r="G90" s="27">
        <v>1.2</v>
      </c>
      <c r="H90" s="27">
        <v>7.3</v>
      </c>
      <c r="I90" s="27">
        <v>15.6</v>
      </c>
      <c r="J90" s="27">
        <v>134.1</v>
      </c>
      <c r="K90" s="28"/>
      <c r="L90" s="27"/>
    </row>
    <row r="91" spans="1:12" x14ac:dyDescent="0.25">
      <c r="A91" s="22"/>
      <c r="B91" s="23"/>
      <c r="C91" s="24"/>
      <c r="D91" s="29" t="s">
        <v>31</v>
      </c>
      <c r="E91" s="26" t="s">
        <v>50</v>
      </c>
      <c r="F91" s="27">
        <v>205</v>
      </c>
      <c r="G91" s="27">
        <v>5.5</v>
      </c>
      <c r="H91" s="27">
        <v>9.1</v>
      </c>
      <c r="I91" s="27">
        <v>16.2</v>
      </c>
      <c r="J91" s="27">
        <v>170</v>
      </c>
      <c r="K91" s="28">
        <v>76</v>
      </c>
      <c r="L91" s="27"/>
    </row>
    <row r="92" spans="1:12" x14ac:dyDescent="0.25">
      <c r="A92" s="22"/>
      <c r="B92" s="23"/>
      <c r="C92" s="24"/>
      <c r="D92" s="29" t="s">
        <v>25</v>
      </c>
      <c r="E92" s="26" t="s">
        <v>49</v>
      </c>
      <c r="F92" s="27">
        <v>200</v>
      </c>
      <c r="G92" s="27">
        <v>0.2</v>
      </c>
      <c r="H92" s="27">
        <v>0</v>
      </c>
      <c r="I92" s="27">
        <v>10.199999999999999</v>
      </c>
      <c r="J92" s="27">
        <v>42.8</v>
      </c>
      <c r="K92" s="28">
        <v>431</v>
      </c>
      <c r="L92" s="27"/>
    </row>
    <row r="93" spans="1:12" x14ac:dyDescent="0.25">
      <c r="A93" s="22"/>
      <c r="B93" s="23"/>
      <c r="C93" s="24"/>
      <c r="D93" s="29" t="s">
        <v>26</v>
      </c>
      <c r="E93" s="26" t="s">
        <v>26</v>
      </c>
      <c r="F93" s="27">
        <v>30</v>
      </c>
      <c r="G93" s="27">
        <v>2.4</v>
      </c>
      <c r="H93" s="27">
        <v>0.3</v>
      </c>
      <c r="I93" s="27">
        <v>14.2</v>
      </c>
      <c r="J93" s="27">
        <v>70.400000000000006</v>
      </c>
      <c r="K93" s="28"/>
      <c r="L93" s="27"/>
    </row>
    <row r="94" spans="1:12" x14ac:dyDescent="0.25">
      <c r="A94" s="22"/>
      <c r="B94" s="23"/>
      <c r="C94" s="24"/>
      <c r="D94" s="29"/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 t="s">
        <v>40</v>
      </c>
      <c r="F97" s="27">
        <v>200</v>
      </c>
      <c r="G97" s="27">
        <v>5.6</v>
      </c>
      <c r="H97" s="27">
        <v>4.9000000000000004</v>
      </c>
      <c r="I97" s="27">
        <v>9.3000000000000007</v>
      </c>
      <c r="J97" s="27">
        <v>104.8</v>
      </c>
      <c r="K97" s="28">
        <v>434</v>
      </c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660</v>
      </c>
      <c r="G99" s="35">
        <f>SUM(G90:G98)</f>
        <v>14.9</v>
      </c>
      <c r="H99" s="35">
        <f>SUM(H90:H98)</f>
        <v>21.6</v>
      </c>
      <c r="I99" s="35">
        <f>SUM(I90:I98)</f>
        <v>65.5</v>
      </c>
      <c r="J99" s="35">
        <f>SUM(J90:J98)</f>
        <v>522.1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0" t="s">
        <v>35</v>
      </c>
      <c r="D100" s="50"/>
      <c r="E100" s="42"/>
      <c r="F100" s="43">
        <f>F89+F99</f>
        <v>1320</v>
      </c>
      <c r="G100" s="43">
        <f>G89+G99</f>
        <v>29.8</v>
      </c>
      <c r="H100" s="43">
        <f>H89+H99</f>
        <v>43.2</v>
      </c>
      <c r="I100" s="43">
        <f>I89+I99</f>
        <v>131</v>
      </c>
      <c r="J100" s="43">
        <f>J89+J99</f>
        <v>1044.2</v>
      </c>
      <c r="K100" s="43"/>
      <c r="L100" s="43">
        <f>L89+L99</f>
        <v>95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30</v>
      </c>
      <c r="E101" s="26" t="s">
        <v>52</v>
      </c>
      <c r="F101" s="27">
        <v>60</v>
      </c>
      <c r="G101" s="27">
        <v>5.3</v>
      </c>
      <c r="H101" s="27">
        <v>8.1999999999999993</v>
      </c>
      <c r="I101" s="27">
        <v>20.6</v>
      </c>
      <c r="J101" s="27">
        <v>178.6</v>
      </c>
      <c r="K101" s="28">
        <v>3</v>
      </c>
      <c r="L101" s="20"/>
    </row>
    <row r="102" spans="1:12" x14ac:dyDescent="0.25">
      <c r="A102" s="22"/>
      <c r="B102" s="23"/>
      <c r="C102" s="24"/>
      <c r="D102" s="25" t="s">
        <v>65</v>
      </c>
      <c r="E102" s="26" t="s">
        <v>53</v>
      </c>
      <c r="F102" s="27">
        <v>150</v>
      </c>
      <c r="G102" s="27">
        <v>20.399999999999999</v>
      </c>
      <c r="H102" s="27">
        <v>36.4</v>
      </c>
      <c r="I102" s="27">
        <v>26.9</v>
      </c>
      <c r="J102" s="27">
        <v>516.29999999999995</v>
      </c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26" t="s">
        <v>37</v>
      </c>
      <c r="F103" s="27">
        <v>200</v>
      </c>
      <c r="G103" s="27">
        <v>0.2</v>
      </c>
      <c r="H103" s="27">
        <v>0</v>
      </c>
      <c r="I103" s="27">
        <v>10.1</v>
      </c>
      <c r="J103" s="27">
        <v>41.1</v>
      </c>
      <c r="K103" s="28">
        <v>430</v>
      </c>
      <c r="L103" s="27"/>
    </row>
    <row r="104" spans="1:12" x14ac:dyDescent="0.25">
      <c r="A104" s="22"/>
      <c r="B104" s="23"/>
      <c r="C104" s="24"/>
      <c r="D104" s="29"/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22"/>
      <c r="B105" s="23"/>
      <c r="C105" s="24"/>
      <c r="D105" s="29"/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 t="s">
        <v>40</v>
      </c>
      <c r="F106" s="27">
        <v>200</v>
      </c>
      <c r="G106" s="27">
        <v>5.6</v>
      </c>
      <c r="H106" s="27">
        <v>4.9000000000000004</v>
      </c>
      <c r="I106" s="27">
        <v>9.3000000000000007</v>
      </c>
      <c r="J106" s="27">
        <v>104.8</v>
      </c>
      <c r="K106" s="28">
        <v>434</v>
      </c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610</v>
      </c>
      <c r="G108" s="35">
        <f>SUM(G101:G107)</f>
        <v>31.5</v>
      </c>
      <c r="H108" s="35">
        <f>SUM(H101:H107)</f>
        <v>49.499999999999993</v>
      </c>
      <c r="I108" s="35">
        <f>SUM(I101:I107)</f>
        <v>66.900000000000006</v>
      </c>
      <c r="J108" s="35">
        <f>SUM(J101:J107)</f>
        <v>840.8</v>
      </c>
      <c r="K108" s="36"/>
      <c r="L108" s="35">
        <v>95</v>
      </c>
    </row>
    <row r="109" spans="1:12" ht="15.75" thickBot="1" x14ac:dyDescent="0.3">
      <c r="A109" s="37">
        <f>A101</f>
        <v>2</v>
      </c>
      <c r="B109" s="38">
        <f>B101</f>
        <v>1</v>
      </c>
      <c r="C109" s="39" t="s">
        <v>29</v>
      </c>
      <c r="D109" s="29" t="s">
        <v>32</v>
      </c>
      <c r="E109" s="26" t="s">
        <v>60</v>
      </c>
      <c r="F109" s="27">
        <v>90</v>
      </c>
      <c r="G109" s="27">
        <v>12.04</v>
      </c>
      <c r="H109" s="27">
        <v>24.8</v>
      </c>
      <c r="I109" s="27">
        <v>13.4</v>
      </c>
      <c r="J109" s="27">
        <v>325.60000000000002</v>
      </c>
      <c r="K109" s="28">
        <v>215</v>
      </c>
      <c r="L109" s="27"/>
    </row>
    <row r="110" spans="1:12" x14ac:dyDescent="0.25">
      <c r="A110" s="22"/>
      <c r="B110" s="23"/>
      <c r="C110" s="24"/>
      <c r="D110" s="29" t="s">
        <v>33</v>
      </c>
      <c r="E110" s="26" t="s">
        <v>61</v>
      </c>
      <c r="F110" s="20">
        <v>150</v>
      </c>
      <c r="G110" s="20">
        <v>16.8</v>
      </c>
      <c r="H110" s="20">
        <v>1.6</v>
      </c>
      <c r="I110" s="20">
        <v>35.1</v>
      </c>
      <c r="J110" s="20">
        <v>268.39999999999998</v>
      </c>
      <c r="K110" s="21"/>
      <c r="L110" s="27"/>
    </row>
    <row r="111" spans="1:12" x14ac:dyDescent="0.25">
      <c r="A111" s="22"/>
      <c r="B111" s="23"/>
      <c r="C111" s="24"/>
      <c r="D111" s="29" t="s">
        <v>64</v>
      </c>
      <c r="E111" s="26" t="s">
        <v>37</v>
      </c>
      <c r="F111" s="27">
        <v>200</v>
      </c>
      <c r="G111" s="27">
        <v>0.2</v>
      </c>
      <c r="H111" s="27">
        <v>0.5</v>
      </c>
      <c r="I111" s="27">
        <v>10.1</v>
      </c>
      <c r="J111" s="27">
        <v>41.1</v>
      </c>
      <c r="K111" s="28">
        <v>430</v>
      </c>
      <c r="L111" s="27"/>
    </row>
    <row r="112" spans="1:12" x14ac:dyDescent="0.25">
      <c r="A112" s="22"/>
      <c r="B112" s="23"/>
      <c r="C112" s="24"/>
      <c r="D112" s="29" t="s">
        <v>26</v>
      </c>
      <c r="E112" s="26" t="s">
        <v>26</v>
      </c>
      <c r="F112" s="27">
        <v>30</v>
      </c>
      <c r="G112" s="27">
        <v>4</v>
      </c>
      <c r="H112" s="27">
        <v>6.8</v>
      </c>
      <c r="I112" s="27">
        <v>23.7</v>
      </c>
      <c r="J112" s="27">
        <v>117.4</v>
      </c>
      <c r="K112" s="28"/>
      <c r="L112" s="27"/>
    </row>
    <row r="113" spans="1:12" x14ac:dyDescent="0.25">
      <c r="A113" s="2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/>
      <c r="E115" s="26" t="s">
        <v>40</v>
      </c>
      <c r="F115" s="27">
        <v>200</v>
      </c>
      <c r="G115" s="27">
        <v>5.6</v>
      </c>
      <c r="H115" s="27">
        <v>4.9000000000000004</v>
      </c>
      <c r="I115" s="27">
        <v>9.3000000000000007</v>
      </c>
      <c r="J115" s="27">
        <v>104.8</v>
      </c>
      <c r="K115" s="28">
        <v>434</v>
      </c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670</v>
      </c>
      <c r="G118" s="35">
        <f>SUM(G109:G117)</f>
        <v>38.64</v>
      </c>
      <c r="H118" s="35">
        <f>SUM(H109:H117)</f>
        <v>38.6</v>
      </c>
      <c r="I118" s="35">
        <f>SUM(I109:I117)</f>
        <v>91.6</v>
      </c>
      <c r="J118" s="35">
        <f>SUM(J109:J117)</f>
        <v>857.3</v>
      </c>
      <c r="K118" s="36"/>
      <c r="L118" s="35">
        <f>SUM(L109:L117)</f>
        <v>0</v>
      </c>
    </row>
    <row r="119" spans="1:12" ht="15" customHeight="1" thickBot="1" x14ac:dyDescent="0.3">
      <c r="A119" s="40">
        <f>A101</f>
        <v>2</v>
      </c>
      <c r="B119" s="41">
        <f>B101</f>
        <v>1</v>
      </c>
      <c r="C119" s="50" t="s">
        <v>35</v>
      </c>
      <c r="D119" s="50"/>
      <c r="E119" s="42"/>
      <c r="F119" s="43">
        <f>F108+F118</f>
        <v>1280</v>
      </c>
      <c r="G119" s="43">
        <f>G108+G118</f>
        <v>70.14</v>
      </c>
      <c r="H119" s="43">
        <f>H108+H118</f>
        <v>88.1</v>
      </c>
      <c r="I119" s="43">
        <f>I108+I118</f>
        <v>158.5</v>
      </c>
      <c r="J119" s="43">
        <f>J108+J118</f>
        <v>1698.1</v>
      </c>
      <c r="K119" s="43"/>
      <c r="L119" s="43">
        <f>L108+L118</f>
        <v>95</v>
      </c>
    </row>
    <row r="120" spans="1:12" x14ac:dyDescent="0.25">
      <c r="A120" s="44">
        <v>2</v>
      </c>
      <c r="B120" s="23">
        <v>2</v>
      </c>
      <c r="C120" s="18" t="s">
        <v>23</v>
      </c>
      <c r="D120" s="19" t="s">
        <v>32</v>
      </c>
      <c r="E120" s="26" t="s">
        <v>60</v>
      </c>
      <c r="F120" s="27">
        <v>90</v>
      </c>
      <c r="G120" s="27">
        <v>7</v>
      </c>
      <c r="H120" s="27">
        <v>14.4</v>
      </c>
      <c r="I120" s="27">
        <v>8</v>
      </c>
      <c r="J120" s="27">
        <v>190</v>
      </c>
      <c r="K120" s="28">
        <v>215</v>
      </c>
      <c r="L120" s="27"/>
    </row>
    <row r="121" spans="1:12" x14ac:dyDescent="0.25">
      <c r="A121" s="44"/>
      <c r="B121" s="23"/>
      <c r="C121" s="24"/>
      <c r="D121" s="25" t="s">
        <v>33</v>
      </c>
      <c r="E121" s="26" t="s">
        <v>51</v>
      </c>
      <c r="F121" s="27">
        <v>150</v>
      </c>
      <c r="G121" s="27">
        <v>7.7</v>
      </c>
      <c r="H121" s="27">
        <v>5.8</v>
      </c>
      <c r="I121" s="27">
        <v>30.7</v>
      </c>
      <c r="J121" s="27">
        <v>201.8</v>
      </c>
      <c r="K121" s="28">
        <v>181</v>
      </c>
      <c r="L121" s="27"/>
    </row>
    <row r="122" spans="1:12" x14ac:dyDescent="0.25">
      <c r="A122" s="44"/>
      <c r="B122" s="23"/>
      <c r="C122" s="24"/>
      <c r="D122" s="29" t="s">
        <v>25</v>
      </c>
      <c r="E122" s="26" t="s">
        <v>37</v>
      </c>
      <c r="F122" s="27">
        <v>200</v>
      </c>
      <c r="G122" s="27">
        <v>0.2</v>
      </c>
      <c r="H122" s="27">
        <v>0</v>
      </c>
      <c r="I122" s="27">
        <v>10.1</v>
      </c>
      <c r="J122" s="27">
        <v>41.1</v>
      </c>
      <c r="K122" s="28">
        <v>430</v>
      </c>
      <c r="L122" s="27"/>
    </row>
    <row r="123" spans="1:12" x14ac:dyDescent="0.25">
      <c r="A123" s="44"/>
      <c r="B123" s="23"/>
      <c r="C123" s="24"/>
      <c r="D123" s="29" t="s">
        <v>26</v>
      </c>
      <c r="E123" s="26" t="s">
        <v>26</v>
      </c>
      <c r="F123" s="27">
        <v>30</v>
      </c>
      <c r="G123" s="27">
        <v>2.4</v>
      </c>
      <c r="H123" s="27">
        <v>0.3</v>
      </c>
      <c r="I123" s="27">
        <v>14.2</v>
      </c>
      <c r="J123" s="27">
        <v>70.400000000000006</v>
      </c>
      <c r="K123" s="28"/>
      <c r="L123" s="27"/>
    </row>
    <row r="124" spans="1:12" x14ac:dyDescent="0.25">
      <c r="A124" s="44"/>
      <c r="B124" s="23"/>
      <c r="C124" s="24"/>
      <c r="D124" s="29"/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5"/>
      <c r="E126" s="26" t="s">
        <v>40</v>
      </c>
      <c r="F126" s="27">
        <v>200</v>
      </c>
      <c r="G126" s="27">
        <v>5.6</v>
      </c>
      <c r="H126" s="27">
        <v>4.9000000000000004</v>
      </c>
      <c r="I126" s="27">
        <v>9.3000000000000007</v>
      </c>
      <c r="J126" s="27">
        <v>104.8</v>
      </c>
      <c r="K126" s="28">
        <v>434</v>
      </c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670</v>
      </c>
      <c r="G127" s="35">
        <f>SUM(G120:G126)</f>
        <v>22.9</v>
      </c>
      <c r="H127" s="35">
        <f>SUM(H120:H126)</f>
        <v>25.4</v>
      </c>
      <c r="I127" s="35">
        <f>SUM(I120:I126)</f>
        <v>72.3</v>
      </c>
      <c r="J127" s="35">
        <f>SUM(J120:J126)</f>
        <v>608.1</v>
      </c>
      <c r="K127" s="36"/>
      <c r="L127" s="35">
        <v>95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32</v>
      </c>
      <c r="E128" s="26" t="s">
        <v>60</v>
      </c>
      <c r="F128" s="27">
        <v>90</v>
      </c>
      <c r="G128" s="27">
        <v>7</v>
      </c>
      <c r="H128" s="27">
        <v>14.4</v>
      </c>
      <c r="I128" s="27">
        <v>8</v>
      </c>
      <c r="J128" s="27">
        <v>190</v>
      </c>
      <c r="K128" s="28">
        <v>215</v>
      </c>
      <c r="L128" s="27"/>
    </row>
    <row r="129" spans="1:12" x14ac:dyDescent="0.25">
      <c r="A129" s="44"/>
      <c r="B129" s="23"/>
      <c r="C129" s="24"/>
      <c r="D129" s="29" t="s">
        <v>33</v>
      </c>
      <c r="E129" s="26" t="s">
        <v>51</v>
      </c>
      <c r="F129" s="27">
        <v>150</v>
      </c>
      <c r="G129" s="27">
        <v>7.7</v>
      </c>
      <c r="H129" s="27">
        <v>5.8</v>
      </c>
      <c r="I129" s="27">
        <v>30.7</v>
      </c>
      <c r="J129" s="27">
        <v>201.8</v>
      </c>
      <c r="K129" s="28">
        <v>181</v>
      </c>
      <c r="L129" s="27"/>
    </row>
    <row r="130" spans="1:12" x14ac:dyDescent="0.25">
      <c r="A130" s="44"/>
      <c r="B130" s="23"/>
      <c r="C130" s="24"/>
      <c r="D130" s="29" t="s">
        <v>25</v>
      </c>
      <c r="E130" s="26" t="s">
        <v>37</v>
      </c>
      <c r="F130" s="27">
        <v>200</v>
      </c>
      <c r="G130" s="27">
        <v>0.2</v>
      </c>
      <c r="H130" s="27">
        <v>0</v>
      </c>
      <c r="I130" s="27">
        <v>10.1</v>
      </c>
      <c r="J130" s="27">
        <v>41.1</v>
      </c>
      <c r="K130" s="28">
        <v>430</v>
      </c>
      <c r="L130" s="27"/>
    </row>
    <row r="131" spans="1:12" x14ac:dyDescent="0.25">
      <c r="A131" s="44"/>
      <c r="B131" s="23"/>
      <c r="C131" s="24"/>
      <c r="D131" s="29" t="s">
        <v>26</v>
      </c>
      <c r="E131" s="26" t="s">
        <v>26</v>
      </c>
      <c r="F131" s="27">
        <v>30</v>
      </c>
      <c r="G131" s="27">
        <v>2.4</v>
      </c>
      <c r="H131" s="27">
        <v>0.3</v>
      </c>
      <c r="I131" s="27">
        <v>14.2</v>
      </c>
      <c r="J131" s="27">
        <v>70.400000000000006</v>
      </c>
      <c r="K131" s="28"/>
      <c r="L131" s="27"/>
    </row>
    <row r="132" spans="1:12" x14ac:dyDescent="0.25">
      <c r="A132" s="44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 t="s">
        <v>40</v>
      </c>
      <c r="F135" s="27">
        <v>200</v>
      </c>
      <c r="G135" s="27">
        <v>5.6</v>
      </c>
      <c r="H135" s="27">
        <v>4.9000000000000004</v>
      </c>
      <c r="I135" s="27">
        <v>9.3000000000000007</v>
      </c>
      <c r="J135" s="27">
        <v>104.8</v>
      </c>
      <c r="K135" s="28">
        <v>434</v>
      </c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670</v>
      </c>
      <c r="G137" s="35">
        <f>SUM(G128:G136)</f>
        <v>22.9</v>
      </c>
      <c r="H137" s="35">
        <f>SUM(H128:H136)</f>
        <v>25.4</v>
      </c>
      <c r="I137" s="35">
        <f>SUM(I128:I136)</f>
        <v>72.3</v>
      </c>
      <c r="J137" s="35">
        <f>SUM(J128:J136)</f>
        <v>608.1</v>
      </c>
      <c r="K137" s="36"/>
      <c r="L137" s="35">
        <f>SUM(L128:L136)</f>
        <v>0</v>
      </c>
    </row>
    <row r="138" spans="1:12" ht="15" customHeight="1" thickBot="1" x14ac:dyDescent="0.3">
      <c r="A138" s="46">
        <f>A120</f>
        <v>2</v>
      </c>
      <c r="B138" s="46">
        <f>B120</f>
        <v>2</v>
      </c>
      <c r="C138" s="50" t="s">
        <v>35</v>
      </c>
      <c r="D138" s="50"/>
      <c r="E138" s="42"/>
      <c r="F138" s="43">
        <f>F127+F137</f>
        <v>1340</v>
      </c>
      <c r="G138" s="43">
        <f>G127+G137</f>
        <v>45.8</v>
      </c>
      <c r="H138" s="43">
        <f>H127+H137</f>
        <v>50.8</v>
      </c>
      <c r="I138" s="43">
        <f>I127+I137</f>
        <v>144.6</v>
      </c>
      <c r="J138" s="43">
        <f>J127+J137</f>
        <v>1216.2</v>
      </c>
      <c r="K138" s="43"/>
      <c r="L138" s="43">
        <f>L127+L137</f>
        <v>95</v>
      </c>
    </row>
    <row r="139" spans="1:12" x14ac:dyDescent="0.25">
      <c r="A139" s="16">
        <v>2</v>
      </c>
      <c r="B139" s="17">
        <v>3</v>
      </c>
      <c r="C139" s="18" t="s">
        <v>23</v>
      </c>
      <c r="D139" s="19"/>
      <c r="E139" s="26" t="s">
        <v>62</v>
      </c>
      <c r="F139" s="27">
        <v>30</v>
      </c>
      <c r="G139" s="27">
        <v>0</v>
      </c>
      <c r="H139" s="27">
        <v>0</v>
      </c>
      <c r="I139" s="27">
        <v>0</v>
      </c>
      <c r="J139" s="27">
        <v>0</v>
      </c>
      <c r="K139" s="28"/>
      <c r="L139" s="20"/>
    </row>
    <row r="140" spans="1:12" x14ac:dyDescent="0.25">
      <c r="A140" s="22"/>
      <c r="B140" s="23"/>
      <c r="C140" s="24"/>
      <c r="D140" s="25" t="s">
        <v>32</v>
      </c>
      <c r="E140" s="26" t="s">
        <v>59</v>
      </c>
      <c r="F140" s="27">
        <v>90</v>
      </c>
      <c r="G140" s="27">
        <v>4.4000000000000004</v>
      </c>
      <c r="H140" s="27">
        <v>4.5</v>
      </c>
      <c r="I140" s="27">
        <v>27.9</v>
      </c>
      <c r="J140" s="27">
        <v>170</v>
      </c>
      <c r="K140" s="28">
        <v>239</v>
      </c>
      <c r="L140" s="27"/>
    </row>
    <row r="141" spans="1:12" x14ac:dyDescent="0.25">
      <c r="A141" s="22"/>
      <c r="B141" s="23"/>
      <c r="C141" s="24"/>
      <c r="D141" s="29" t="s">
        <v>33</v>
      </c>
      <c r="E141" s="26" t="s">
        <v>58</v>
      </c>
      <c r="F141" s="27">
        <v>150</v>
      </c>
      <c r="G141" s="27">
        <v>8</v>
      </c>
      <c r="H141" s="27">
        <v>6.7</v>
      </c>
      <c r="I141" s="27">
        <v>13</v>
      </c>
      <c r="J141" s="27">
        <v>142</v>
      </c>
      <c r="K141" s="28">
        <v>331</v>
      </c>
      <c r="L141" s="27"/>
    </row>
    <row r="142" spans="1:12" ht="15.75" customHeight="1" x14ac:dyDescent="0.25">
      <c r="A142" s="22"/>
      <c r="B142" s="23"/>
      <c r="C142" s="24"/>
      <c r="D142" s="29" t="s">
        <v>25</v>
      </c>
      <c r="E142" s="26" t="s">
        <v>37</v>
      </c>
      <c r="F142" s="27">
        <v>200</v>
      </c>
      <c r="G142" s="27">
        <v>0.2</v>
      </c>
      <c r="H142" s="27">
        <v>0</v>
      </c>
      <c r="I142" s="27">
        <v>10.1</v>
      </c>
      <c r="J142" s="27">
        <v>41.1</v>
      </c>
      <c r="K142" s="28">
        <v>430</v>
      </c>
      <c r="L142" s="27"/>
    </row>
    <row r="143" spans="1:12" x14ac:dyDescent="0.25">
      <c r="A143" s="22"/>
      <c r="B143" s="23"/>
      <c r="C143" s="24"/>
      <c r="D143" s="29" t="s">
        <v>26</v>
      </c>
      <c r="E143" s="26" t="s">
        <v>26</v>
      </c>
      <c r="F143" s="27">
        <v>30</v>
      </c>
      <c r="G143" s="27">
        <v>2.4</v>
      </c>
      <c r="H143" s="27">
        <v>0.3</v>
      </c>
      <c r="I143" s="27">
        <v>14.2</v>
      </c>
      <c r="J143" s="27">
        <v>70.400000000000006</v>
      </c>
      <c r="K143" s="28"/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 t="s">
        <v>40</v>
      </c>
      <c r="F145" s="27">
        <v>200</v>
      </c>
      <c r="G145" s="27">
        <v>5.6</v>
      </c>
      <c r="H145" s="27">
        <v>4.9000000000000004</v>
      </c>
      <c r="I145" s="27">
        <v>9.3000000000000007</v>
      </c>
      <c r="J145" s="27">
        <v>104.8</v>
      </c>
      <c r="K145" s="28">
        <v>434</v>
      </c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700</v>
      </c>
      <c r="G146" s="35">
        <f>SUM(G139:G145)</f>
        <v>20.6</v>
      </c>
      <c r="H146" s="35">
        <f>SUM(H139:H145)</f>
        <v>16.399999999999999</v>
      </c>
      <c r="I146" s="35">
        <f>SUM(I139:I145)</f>
        <v>74.5</v>
      </c>
      <c r="J146" s="35">
        <f>SUM(J139:J145)</f>
        <v>528.29999999999995</v>
      </c>
      <c r="K146" s="36"/>
      <c r="L146" s="35">
        <v>95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/>
      <c r="E147" s="26" t="s">
        <v>62</v>
      </c>
      <c r="F147" s="27">
        <v>30</v>
      </c>
      <c r="G147" s="27">
        <v>0</v>
      </c>
      <c r="H147" s="27">
        <v>0</v>
      </c>
      <c r="I147" s="27">
        <v>0</v>
      </c>
      <c r="J147" s="27">
        <v>0</v>
      </c>
      <c r="K147" s="28"/>
      <c r="L147" s="27"/>
    </row>
    <row r="148" spans="1:12" x14ac:dyDescent="0.25">
      <c r="A148" s="22"/>
      <c r="B148" s="23"/>
      <c r="C148" s="24"/>
      <c r="D148" s="29" t="s">
        <v>32</v>
      </c>
      <c r="E148" s="26" t="s">
        <v>59</v>
      </c>
      <c r="F148" s="27">
        <v>90</v>
      </c>
      <c r="G148" s="27">
        <v>4.4000000000000004</v>
      </c>
      <c r="H148" s="27">
        <v>4.5</v>
      </c>
      <c r="I148" s="27">
        <v>27.9</v>
      </c>
      <c r="J148" s="27">
        <v>170</v>
      </c>
      <c r="K148" s="28">
        <v>239</v>
      </c>
      <c r="L148" s="27"/>
    </row>
    <row r="149" spans="1:12" x14ac:dyDescent="0.25">
      <c r="A149" s="22"/>
      <c r="B149" s="23"/>
      <c r="C149" s="24"/>
      <c r="D149" s="29" t="s">
        <v>33</v>
      </c>
      <c r="E149" s="26" t="s">
        <v>58</v>
      </c>
      <c r="F149" s="27">
        <v>150</v>
      </c>
      <c r="G149" s="27">
        <v>8</v>
      </c>
      <c r="H149" s="27">
        <v>6.7</v>
      </c>
      <c r="I149" s="27">
        <v>13</v>
      </c>
      <c r="J149" s="27">
        <v>142</v>
      </c>
      <c r="K149" s="28">
        <v>331</v>
      </c>
      <c r="L149" s="27"/>
    </row>
    <row r="150" spans="1:12" x14ac:dyDescent="0.25">
      <c r="A150" s="22"/>
      <c r="B150" s="23"/>
      <c r="C150" s="24"/>
      <c r="D150" s="29" t="s">
        <v>63</v>
      </c>
      <c r="E150" s="26" t="s">
        <v>37</v>
      </c>
      <c r="F150" s="27">
        <v>200</v>
      </c>
      <c r="G150" s="27">
        <v>0.2</v>
      </c>
      <c r="H150" s="27">
        <v>0</v>
      </c>
      <c r="I150" s="27">
        <v>10.1</v>
      </c>
      <c r="J150" s="27">
        <v>41.1</v>
      </c>
      <c r="K150" s="28">
        <v>430</v>
      </c>
      <c r="L150" s="27"/>
    </row>
    <row r="151" spans="1:12" x14ac:dyDescent="0.25">
      <c r="A151" s="22"/>
      <c r="B151" s="23"/>
      <c r="C151" s="24"/>
      <c r="D151" s="29" t="s">
        <v>26</v>
      </c>
      <c r="E151" s="26" t="s">
        <v>26</v>
      </c>
      <c r="F151" s="27">
        <v>30</v>
      </c>
      <c r="G151" s="27">
        <v>2.4</v>
      </c>
      <c r="H151" s="27">
        <v>0.3</v>
      </c>
      <c r="I151" s="27">
        <v>14.2</v>
      </c>
      <c r="J151" s="27">
        <v>70.400000000000006</v>
      </c>
      <c r="K151" s="28"/>
      <c r="L151" s="27"/>
    </row>
    <row r="152" spans="1:12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 t="s">
        <v>40</v>
      </c>
      <c r="F154" s="27">
        <v>200</v>
      </c>
      <c r="G154" s="27">
        <v>5.6</v>
      </c>
      <c r="H154" s="27">
        <v>4.9000000000000004</v>
      </c>
      <c r="I154" s="27">
        <v>9.3000000000000007</v>
      </c>
      <c r="J154" s="27">
        <v>104.8</v>
      </c>
      <c r="K154" s="28">
        <v>434</v>
      </c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700</v>
      </c>
      <c r="G156" s="35">
        <f>SUM(G147:G155)</f>
        <v>20.6</v>
      </c>
      <c r="H156" s="35">
        <f>SUM(H147:H155)</f>
        <v>16.399999999999999</v>
      </c>
      <c r="I156" s="35">
        <f>SUM(I147:I155)</f>
        <v>74.5</v>
      </c>
      <c r="J156" s="35">
        <f>SUM(J147:J155)</f>
        <v>528.29999999999995</v>
      </c>
      <c r="K156" s="36"/>
      <c r="L156" s="35">
        <f>SUM(L147:L155)</f>
        <v>0</v>
      </c>
    </row>
    <row r="157" spans="1:12" ht="15" customHeight="1" thickBot="1" x14ac:dyDescent="0.3">
      <c r="A157" s="40">
        <f>A139</f>
        <v>2</v>
      </c>
      <c r="B157" s="41">
        <f>B139</f>
        <v>3</v>
      </c>
      <c r="C157" s="50" t="s">
        <v>35</v>
      </c>
      <c r="D157" s="50"/>
      <c r="E157" s="42"/>
      <c r="F157" s="43">
        <f>F146+F156</f>
        <v>1400</v>
      </c>
      <c r="G157" s="43">
        <f>G146+G156</f>
        <v>41.2</v>
      </c>
      <c r="H157" s="43">
        <f>H146+H156</f>
        <v>32.799999999999997</v>
      </c>
      <c r="I157" s="43">
        <f>I146+I156</f>
        <v>149</v>
      </c>
      <c r="J157" s="43">
        <f>J146+J156</f>
        <v>1056.5999999999999</v>
      </c>
      <c r="K157" s="43"/>
      <c r="L157" s="43">
        <f>L146+L156</f>
        <v>95</v>
      </c>
    </row>
    <row r="158" spans="1:12" x14ac:dyDescent="0.25">
      <c r="A158" s="16">
        <v>2</v>
      </c>
      <c r="B158" s="17">
        <v>4</v>
      </c>
      <c r="C158" s="18" t="s">
        <v>23</v>
      </c>
      <c r="D158" s="19"/>
      <c r="E158" s="26" t="s">
        <v>56</v>
      </c>
      <c r="F158" s="27">
        <v>30</v>
      </c>
      <c r="G158" s="27">
        <v>2.2999999999999998</v>
      </c>
      <c r="H158" s="27">
        <v>2.9</v>
      </c>
      <c r="I158" s="27">
        <v>22.3</v>
      </c>
      <c r="J158" s="27">
        <v>125.1</v>
      </c>
      <c r="K158" s="28"/>
      <c r="L158" s="20"/>
    </row>
    <row r="159" spans="1:12" x14ac:dyDescent="0.25">
      <c r="A159" s="22"/>
      <c r="B159" s="23"/>
      <c r="C159" s="24"/>
      <c r="D159" s="25" t="s">
        <v>32</v>
      </c>
      <c r="E159" s="26" t="s">
        <v>57</v>
      </c>
      <c r="F159" s="27">
        <v>150</v>
      </c>
      <c r="G159" s="27">
        <v>10.199999999999999</v>
      </c>
      <c r="H159" s="27">
        <v>20.2</v>
      </c>
      <c r="I159" s="27">
        <v>11</v>
      </c>
      <c r="J159" s="27">
        <v>267.5</v>
      </c>
      <c r="K159" s="28">
        <v>306</v>
      </c>
      <c r="L159" s="27"/>
    </row>
    <row r="160" spans="1:12" x14ac:dyDescent="0.25">
      <c r="A160" s="22"/>
      <c r="B160" s="23"/>
      <c r="C160" s="24"/>
      <c r="D160" s="29" t="s">
        <v>34</v>
      </c>
      <c r="E160" s="26" t="s">
        <v>45</v>
      </c>
      <c r="F160" s="27">
        <v>200</v>
      </c>
      <c r="G160" s="27">
        <v>0</v>
      </c>
      <c r="H160" s="27">
        <v>0</v>
      </c>
      <c r="I160" s="27">
        <v>9.6999999999999993</v>
      </c>
      <c r="J160" s="27">
        <v>38.700000000000003</v>
      </c>
      <c r="K160" s="28">
        <v>402</v>
      </c>
      <c r="L160" s="27"/>
    </row>
    <row r="161" spans="1:12" x14ac:dyDescent="0.25">
      <c r="A161" s="22"/>
      <c r="B161" s="23"/>
      <c r="C161" s="24"/>
      <c r="D161" s="29" t="s">
        <v>26</v>
      </c>
      <c r="E161" s="26" t="s">
        <v>26</v>
      </c>
      <c r="F161" s="27">
        <v>30</v>
      </c>
      <c r="G161" s="27">
        <v>2.4</v>
      </c>
      <c r="H161" s="27">
        <v>0.3</v>
      </c>
      <c r="I161" s="27">
        <v>14.2</v>
      </c>
      <c r="J161" s="27">
        <v>70.400000000000006</v>
      </c>
      <c r="K161" s="28"/>
      <c r="L161" s="27"/>
    </row>
    <row r="162" spans="1:12" x14ac:dyDescent="0.25">
      <c r="A162" s="22"/>
      <c r="B162" s="23"/>
      <c r="C162" s="24"/>
      <c r="D162" s="29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 t="s">
        <v>40</v>
      </c>
      <c r="F164" s="27">
        <v>200</v>
      </c>
      <c r="G164" s="27">
        <v>5.6</v>
      </c>
      <c r="H164" s="27">
        <v>4.9000000000000004</v>
      </c>
      <c r="I164" s="27">
        <v>9.3000000000000007</v>
      </c>
      <c r="J164" s="27">
        <v>104.8</v>
      </c>
      <c r="K164" s="28">
        <v>434</v>
      </c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610</v>
      </c>
      <c r="G165" s="35">
        <f>SUM(G158:G164)</f>
        <v>20.5</v>
      </c>
      <c r="H165" s="35">
        <f>SUM(H158:H164)</f>
        <v>28.299999999999997</v>
      </c>
      <c r="I165" s="35">
        <f>SUM(I158:I164)</f>
        <v>66.5</v>
      </c>
      <c r="J165" s="35">
        <f>SUM(J158:J164)</f>
        <v>606.5</v>
      </c>
      <c r="K165" s="36"/>
      <c r="L165" s="35">
        <v>95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/>
      <c r="E166" s="26" t="s">
        <v>56</v>
      </c>
      <c r="F166" s="27">
        <v>30</v>
      </c>
      <c r="G166" s="27">
        <v>2.2999999999999998</v>
      </c>
      <c r="H166" s="27">
        <v>2.9</v>
      </c>
      <c r="I166" s="27">
        <v>22.3</v>
      </c>
      <c r="J166" s="27">
        <v>125.1</v>
      </c>
      <c r="K166" s="28"/>
      <c r="L166" s="27"/>
    </row>
    <row r="167" spans="1:12" x14ac:dyDescent="0.25">
      <c r="A167" s="22"/>
      <c r="B167" s="23"/>
      <c r="C167" s="24"/>
      <c r="D167" s="29" t="s">
        <v>32</v>
      </c>
      <c r="E167" s="26" t="s">
        <v>57</v>
      </c>
      <c r="F167" s="27">
        <v>150</v>
      </c>
      <c r="G167" s="27">
        <v>10.199999999999999</v>
      </c>
      <c r="H167" s="27">
        <v>20.2</v>
      </c>
      <c r="I167" s="27">
        <v>11</v>
      </c>
      <c r="J167" s="27">
        <v>267.5</v>
      </c>
      <c r="K167" s="28">
        <v>306</v>
      </c>
      <c r="L167" s="27"/>
    </row>
    <row r="168" spans="1:12" x14ac:dyDescent="0.25">
      <c r="A168" s="22"/>
      <c r="B168" s="23"/>
      <c r="C168" s="24"/>
      <c r="D168" s="29" t="s">
        <v>34</v>
      </c>
      <c r="E168" s="26" t="s">
        <v>45</v>
      </c>
      <c r="F168" s="27">
        <v>200</v>
      </c>
      <c r="G168" s="27">
        <v>0</v>
      </c>
      <c r="H168" s="27">
        <v>0</v>
      </c>
      <c r="I168" s="27">
        <v>9.6999999999999993</v>
      </c>
      <c r="J168" s="27">
        <v>38.700000000000003</v>
      </c>
      <c r="K168" s="28">
        <v>402</v>
      </c>
      <c r="L168" s="27"/>
    </row>
    <row r="169" spans="1:12" x14ac:dyDescent="0.25">
      <c r="A169" s="22"/>
      <c r="B169" s="23"/>
      <c r="C169" s="24"/>
      <c r="D169" s="29" t="s">
        <v>26</v>
      </c>
      <c r="E169" s="26" t="s">
        <v>26</v>
      </c>
      <c r="F169" s="27">
        <v>30</v>
      </c>
      <c r="G169" s="27">
        <v>2.4</v>
      </c>
      <c r="H169" s="27">
        <v>0.3</v>
      </c>
      <c r="I169" s="27">
        <v>14.2</v>
      </c>
      <c r="J169" s="27">
        <v>70.400000000000006</v>
      </c>
      <c r="K169" s="28"/>
      <c r="L169" s="27"/>
    </row>
    <row r="170" spans="1:12" x14ac:dyDescent="0.25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/>
      <c r="E172" s="26" t="s">
        <v>40</v>
      </c>
      <c r="F172" s="27">
        <v>200</v>
      </c>
      <c r="G172" s="27">
        <v>5.6</v>
      </c>
      <c r="H172" s="27">
        <v>4.9000000000000004</v>
      </c>
      <c r="I172" s="27">
        <v>9.3000000000000007</v>
      </c>
      <c r="J172" s="27">
        <v>104.8</v>
      </c>
      <c r="K172" s="28">
        <v>434</v>
      </c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610</v>
      </c>
      <c r="G175" s="35">
        <f>SUM(G166:G174)</f>
        <v>20.5</v>
      </c>
      <c r="H175" s="35">
        <f>SUM(H166:H174)</f>
        <v>28.299999999999997</v>
      </c>
      <c r="I175" s="35">
        <f>SUM(I166:I174)</f>
        <v>66.5</v>
      </c>
      <c r="J175" s="35">
        <f>SUM(J166:J174)</f>
        <v>606.5</v>
      </c>
      <c r="K175" s="36"/>
      <c r="L175" s="35">
        <f>SUM(L166:L174)</f>
        <v>0</v>
      </c>
    </row>
    <row r="176" spans="1:12" ht="15" customHeight="1" thickBot="1" x14ac:dyDescent="0.3">
      <c r="A176" s="40">
        <f>A158</f>
        <v>2</v>
      </c>
      <c r="B176" s="41">
        <f>B158</f>
        <v>4</v>
      </c>
      <c r="C176" s="50" t="s">
        <v>35</v>
      </c>
      <c r="D176" s="50"/>
      <c r="E176" s="42"/>
      <c r="F176" s="43">
        <f>F165+F175</f>
        <v>1220</v>
      </c>
      <c r="G176" s="43">
        <f>G165+G175</f>
        <v>41</v>
      </c>
      <c r="H176" s="43">
        <f>H165+H175</f>
        <v>56.599999999999994</v>
      </c>
      <c r="I176" s="43">
        <f>I165+I175</f>
        <v>133</v>
      </c>
      <c r="J176" s="43">
        <f>J165+J175</f>
        <v>1213</v>
      </c>
      <c r="K176" s="43"/>
      <c r="L176" s="43">
        <f>L165+L175</f>
        <v>95</v>
      </c>
    </row>
    <row r="177" spans="1:12" x14ac:dyDescent="0.25">
      <c r="A177" s="16">
        <v>2</v>
      </c>
      <c r="B177" s="17">
        <v>5</v>
      </c>
      <c r="C177" s="18" t="s">
        <v>23</v>
      </c>
      <c r="D177" s="19"/>
      <c r="E177" s="26" t="s">
        <v>48</v>
      </c>
      <c r="F177" s="27">
        <v>25</v>
      </c>
      <c r="G177" s="27">
        <v>1.2</v>
      </c>
      <c r="H177" s="27">
        <v>7.3</v>
      </c>
      <c r="I177" s="27">
        <v>15.6</v>
      </c>
      <c r="J177" s="27">
        <v>134.1</v>
      </c>
      <c r="K177" s="28"/>
      <c r="L177" s="20"/>
    </row>
    <row r="178" spans="1:12" x14ac:dyDescent="0.25">
      <c r="A178" s="22"/>
      <c r="B178" s="23"/>
      <c r="C178" s="24"/>
      <c r="D178" s="25" t="s">
        <v>31</v>
      </c>
      <c r="E178" s="26" t="s">
        <v>55</v>
      </c>
      <c r="F178" s="27">
        <v>200</v>
      </c>
      <c r="G178" s="27">
        <v>6.1</v>
      </c>
      <c r="H178" s="27">
        <v>5.4</v>
      </c>
      <c r="I178" s="27">
        <v>19</v>
      </c>
      <c r="J178" s="27">
        <v>145.69999999999999</v>
      </c>
      <c r="K178" s="28">
        <v>98</v>
      </c>
      <c r="L178" s="27"/>
    </row>
    <row r="179" spans="1:12" x14ac:dyDescent="0.25">
      <c r="A179" s="22"/>
      <c r="B179" s="23"/>
      <c r="C179" s="24"/>
      <c r="D179" s="29" t="s">
        <v>34</v>
      </c>
      <c r="E179" s="26" t="s">
        <v>54</v>
      </c>
      <c r="F179" s="27">
        <v>200</v>
      </c>
      <c r="G179" s="27">
        <v>0.3</v>
      </c>
      <c r="H179" s="27">
        <v>0.1</v>
      </c>
      <c r="I179" s="27">
        <v>13.4</v>
      </c>
      <c r="J179" s="27">
        <v>60.7</v>
      </c>
      <c r="K179" s="28">
        <v>441</v>
      </c>
      <c r="L179" s="27"/>
    </row>
    <row r="180" spans="1:12" x14ac:dyDescent="0.25">
      <c r="A180" s="22"/>
      <c r="B180" s="23"/>
      <c r="C180" s="24"/>
      <c r="D180" s="29" t="s">
        <v>26</v>
      </c>
      <c r="E180" s="26" t="s">
        <v>26</v>
      </c>
      <c r="F180" s="27">
        <v>30</v>
      </c>
      <c r="G180" s="27">
        <v>2.4</v>
      </c>
      <c r="H180" s="27">
        <v>0.3</v>
      </c>
      <c r="I180" s="27">
        <v>14.2</v>
      </c>
      <c r="J180" s="27">
        <v>70.400000000000006</v>
      </c>
      <c r="K180" s="28"/>
      <c r="L180" s="27"/>
    </row>
    <row r="181" spans="1:12" x14ac:dyDescent="0.25">
      <c r="A181" s="22"/>
      <c r="B181" s="23"/>
      <c r="C181" s="24"/>
      <c r="D181" s="29"/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 t="s">
        <v>40</v>
      </c>
      <c r="F183" s="27">
        <v>200</v>
      </c>
      <c r="G183" s="27">
        <v>5.6</v>
      </c>
      <c r="H183" s="27">
        <v>4.9000000000000004</v>
      </c>
      <c r="I183" s="27">
        <v>9.3000000000000007</v>
      </c>
      <c r="J183" s="27">
        <v>104.8</v>
      </c>
      <c r="K183" s="28">
        <v>434</v>
      </c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655</v>
      </c>
      <c r="G184" s="35">
        <f>SUM(G177:G183)</f>
        <v>15.6</v>
      </c>
      <c r="H184" s="35">
        <f>SUM(H177:H183)</f>
        <v>18</v>
      </c>
      <c r="I184" s="35">
        <f>SUM(I177:I183)</f>
        <v>71.5</v>
      </c>
      <c r="J184" s="35">
        <f>SUM(J177:J183)</f>
        <v>515.69999999999993</v>
      </c>
      <c r="K184" s="36"/>
      <c r="L184" s="35">
        <v>95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/>
      <c r="E185" s="26" t="s">
        <v>48</v>
      </c>
      <c r="F185" s="27">
        <v>25</v>
      </c>
      <c r="G185" s="27">
        <v>1.2</v>
      </c>
      <c r="H185" s="27">
        <v>7.3</v>
      </c>
      <c r="I185" s="27">
        <v>15.6</v>
      </c>
      <c r="J185" s="27">
        <v>134.1</v>
      </c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 t="s">
        <v>55</v>
      </c>
      <c r="F186" s="27">
        <v>200</v>
      </c>
      <c r="G186" s="27">
        <v>6.1</v>
      </c>
      <c r="H186" s="27">
        <v>5.4</v>
      </c>
      <c r="I186" s="27">
        <v>19</v>
      </c>
      <c r="J186" s="27">
        <v>145.69999999999999</v>
      </c>
      <c r="K186" s="28">
        <v>98</v>
      </c>
      <c r="L186" s="27"/>
    </row>
    <row r="187" spans="1:12" x14ac:dyDescent="0.25">
      <c r="A187" s="22"/>
      <c r="B187" s="23"/>
      <c r="C187" s="24"/>
      <c r="D187" s="29" t="s">
        <v>34</v>
      </c>
      <c r="E187" s="26" t="s">
        <v>54</v>
      </c>
      <c r="F187" s="27">
        <v>200</v>
      </c>
      <c r="G187" s="27">
        <v>0.3</v>
      </c>
      <c r="H187" s="27">
        <v>0.1</v>
      </c>
      <c r="I187" s="27">
        <v>13.4</v>
      </c>
      <c r="J187" s="27">
        <v>60.7</v>
      </c>
      <c r="K187" s="28">
        <v>441</v>
      </c>
      <c r="L187" s="27"/>
    </row>
    <row r="188" spans="1:12" x14ac:dyDescent="0.25">
      <c r="A188" s="22"/>
      <c r="B188" s="23"/>
      <c r="C188" s="24"/>
      <c r="D188" s="29" t="s">
        <v>26</v>
      </c>
      <c r="E188" s="26" t="s">
        <v>26</v>
      </c>
      <c r="F188" s="27">
        <v>30</v>
      </c>
      <c r="G188" s="27">
        <v>2.4</v>
      </c>
      <c r="H188" s="27">
        <v>0.3</v>
      </c>
      <c r="I188" s="27">
        <v>14.2</v>
      </c>
      <c r="J188" s="27">
        <v>70.400000000000006</v>
      </c>
      <c r="K188" s="28"/>
      <c r="L188" s="27"/>
    </row>
    <row r="189" spans="1:12" x14ac:dyDescent="0.25">
      <c r="A189" s="22"/>
      <c r="B189" s="23"/>
      <c r="C189" s="24"/>
      <c r="D189" s="29"/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/>
      <c r="E191" s="26" t="s">
        <v>40</v>
      </c>
      <c r="F191" s="27">
        <v>200</v>
      </c>
      <c r="G191" s="27">
        <v>5.6</v>
      </c>
      <c r="H191" s="27">
        <v>4.9000000000000004</v>
      </c>
      <c r="I191" s="27">
        <v>9.3000000000000007</v>
      </c>
      <c r="J191" s="27">
        <v>104.8</v>
      </c>
      <c r="K191" s="28">
        <v>434</v>
      </c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655</v>
      </c>
      <c r="G194" s="35">
        <f>SUM(G185:G193)</f>
        <v>15.6</v>
      </c>
      <c r="H194" s="35">
        <f>SUM(H185:H193)</f>
        <v>18</v>
      </c>
      <c r="I194" s="35">
        <f>SUM(I185:I193)</f>
        <v>71.5</v>
      </c>
      <c r="J194" s="35">
        <f>SUM(J185:J193)</f>
        <v>515.69999999999993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35</v>
      </c>
      <c r="D195" s="50"/>
      <c r="E195" s="42"/>
      <c r="F195" s="43">
        <f>F184+F194</f>
        <v>1310</v>
      </c>
      <c r="G195" s="43">
        <f>G184+G194</f>
        <v>31.2</v>
      </c>
      <c r="H195" s="43">
        <f>H184+H194</f>
        <v>36</v>
      </c>
      <c r="I195" s="43">
        <f>I184+I194</f>
        <v>143</v>
      </c>
      <c r="J195" s="43">
        <f>J184+J194</f>
        <v>1031.3999999999999</v>
      </c>
      <c r="K195" s="43"/>
      <c r="L195" s="43">
        <f>L184+L194</f>
        <v>95</v>
      </c>
    </row>
    <row r="196" spans="1:12" ht="12.75" customHeight="1" x14ac:dyDescent="0.25">
      <c r="A196" s="47"/>
      <c r="B196" s="48"/>
      <c r="C196" s="51" t="s">
        <v>36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1306.5</v>
      </c>
      <c r="G196" s="49">
        <f>(G24+G43+G62+G81+G100+G119+G138+G157+G176+G195)/(IF(G24=0,0,1)+IF(G43=0,0,1)+IF(G62=0,0,1)+IF(G81=0,0,1)+IF(G100=0,0,1)+IF(G119=0,0,1)+IF(G138=0,0,1)+IF(G157=0,0,1)+IF(G176=0,0,1)+IF(G195=0,0,1))</f>
        <v>39.823999999999998</v>
      </c>
      <c r="H196" s="49">
        <f>(H24+H43+H62+H81+H100+H119+H138+H157+H176+H195)/(IF(H24=0,0,1)+IF(H43=0,0,1)+IF(H62=0,0,1)+IF(H81=0,0,1)+IF(H100=0,0,1)+IF(H119=0,0,1)+IF(H138=0,0,1)+IF(H157=0,0,1)+IF(H176=0,0,1)+IF(H195=0,0,1))</f>
        <v>47.220000000000006</v>
      </c>
      <c r="I196" s="49">
        <f>(I24+I43+I62+I81+I100+I119+I138+I157+I176+I195)/(IF(I24=0,0,1)+IF(I43=0,0,1)+IF(I62=0,0,1)+IF(I81=0,0,1)+IF(I100=0,0,1)+IF(I119=0,0,1)+IF(I138=0,0,1)+IF(I157=0,0,1)+IF(I176=0,0,1)+IF(I195=0,0,1))</f>
        <v>149.1</v>
      </c>
      <c r="J196" s="49">
        <f>(J24+J43+J62+J81+J100+J119+J138+J157+J176+J195)/(IF(J24=0,0,1)+IF(J43=0,0,1)+IF(J62=0,0,1)+IF(J81=0,0,1)+IF(J100=0,0,1)+IF(J119=0,0,1)+IF(J138=0,0,1)+IF(J157=0,0,1)+IF(J176=0,0,1)+IF(J195=0,0,1))</f>
        <v>1170.79</v>
      </c>
      <c r="K196" s="49"/>
      <c r="L196" s="49"/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NAZARENKO</cp:lastModifiedBy>
  <cp:revision>1</cp:revision>
  <dcterms:created xsi:type="dcterms:W3CDTF">2022-05-16T14:23:56Z</dcterms:created>
  <dcterms:modified xsi:type="dcterms:W3CDTF">2024-11-06T05:40:10Z</dcterms:modified>
  <dc:language>ru-RU</dc:language>
</cp:coreProperties>
</file>